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Nam học 2021-2022\TKB HK I 21-22\"/>
    </mc:Choice>
  </mc:AlternateContent>
  <bookViews>
    <workbookView xWindow="0" yWindow="0" windowWidth="23040" windowHeight="9192" firstSheet="1" activeTab="1"/>
  </bookViews>
  <sheets>
    <sheet name="foxz" sheetId="10" state="veryHidden" r:id="rId1"/>
    <sheet name="TKB hk1-7t-ngay" sheetId="8" r:id="rId2"/>
    <sheet name="  Sheet 1" sheetId="9" r:id="rId3"/>
    <sheet name="Sheet 2" sheetId="2" r:id="rId4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8" i="8" l="1"/>
  <c r="S9" i="8"/>
  <c r="S8" i="8"/>
  <c r="S7" i="8"/>
  <c r="S6" i="8"/>
  <c r="S5" i="8"/>
  <c r="S4" i="8"/>
  <c r="G7" i="9"/>
  <c r="I7" i="9"/>
  <c r="G8" i="9"/>
  <c r="I8" i="9"/>
  <c r="G9" i="9"/>
  <c r="I9" i="9"/>
  <c r="G10" i="9"/>
  <c r="I10" i="9"/>
  <c r="G11" i="9"/>
  <c r="I11" i="9"/>
  <c r="G12" i="9"/>
  <c r="I12" i="9"/>
  <c r="G13" i="9"/>
  <c r="I13" i="9"/>
  <c r="H21" i="2"/>
  <c r="X15" i="2"/>
  <c r="Y15" i="2"/>
  <c r="E21" i="2"/>
  <c r="F21" i="2"/>
  <c r="G21" i="2"/>
  <c r="I21" i="2"/>
  <c r="J21" i="2"/>
  <c r="K21" i="2"/>
  <c r="L21" i="2"/>
  <c r="M21" i="2"/>
  <c r="N21" i="2"/>
  <c r="O21" i="2"/>
  <c r="P21" i="2"/>
  <c r="Q21" i="2"/>
  <c r="R21" i="2"/>
  <c r="S21" i="2"/>
  <c r="T21" i="2"/>
  <c r="V21" i="2"/>
  <c r="D21" i="2"/>
  <c r="X4" i="2"/>
  <c r="Y4" i="2"/>
  <c r="X5" i="2"/>
  <c r="Y5" i="2"/>
  <c r="X6" i="2"/>
  <c r="Y6" i="2"/>
  <c r="X7" i="2"/>
  <c r="Y7" i="2"/>
  <c r="X8" i="2"/>
  <c r="Y8" i="2"/>
  <c r="X9" i="2"/>
  <c r="Y9" i="2"/>
  <c r="X10" i="2"/>
  <c r="Y10" i="2"/>
  <c r="X11" i="2"/>
  <c r="Y11" i="2"/>
  <c r="X12" i="2"/>
  <c r="Y12" i="2"/>
  <c r="X13" i="2"/>
  <c r="Y13" i="2"/>
  <c r="X14" i="2"/>
  <c r="Y14" i="2"/>
  <c r="X16" i="2"/>
  <c r="Y16" i="2"/>
  <c r="X17" i="2"/>
  <c r="Y17" i="2"/>
  <c r="X18" i="2"/>
  <c r="Y18" i="2"/>
  <c r="X19" i="2"/>
  <c r="Y19" i="2"/>
  <c r="X3" i="2"/>
  <c r="Y3" i="2"/>
  <c r="X21" i="2"/>
</calcChain>
</file>

<file path=xl/sharedStrings.xml><?xml version="1.0" encoding="utf-8"?>
<sst xmlns="http://schemas.openxmlformats.org/spreadsheetml/2006/main" count="560" uniqueCount="182">
  <si>
    <t xml:space="preserve">Tiết </t>
  </si>
  <si>
    <t>1A1</t>
  </si>
  <si>
    <t>2A1</t>
  </si>
  <si>
    <t>2A2</t>
  </si>
  <si>
    <t>3A1</t>
  </si>
  <si>
    <t>3A2</t>
  </si>
  <si>
    <t>4A1</t>
  </si>
  <si>
    <t>Hai</t>
  </si>
  <si>
    <t>Ba</t>
  </si>
  <si>
    <t>Tư</t>
  </si>
  <si>
    <t>Năm</t>
  </si>
  <si>
    <t>Sáu</t>
  </si>
  <si>
    <t>Chào cờ</t>
  </si>
  <si>
    <t>Tiếng Việt</t>
  </si>
  <si>
    <t>Hoàng Thị Thùy</t>
  </si>
  <si>
    <t>Lý Thị Dung</t>
  </si>
  <si>
    <t>Hoàng Thị Hằng</t>
  </si>
  <si>
    <t>Lý Thị Sít</t>
  </si>
  <si>
    <t>Chu Thị Quyên</t>
  </si>
  <si>
    <t>Hứa Thị Hiền</t>
  </si>
  <si>
    <t>Hứa Thị Bích</t>
  </si>
  <si>
    <t>Hoàng Thị Vân</t>
  </si>
  <si>
    <t>Hoàng Thị Hương</t>
  </si>
  <si>
    <t>Hoàng Thị Huyên</t>
  </si>
  <si>
    <t>Hà Thị Hương</t>
  </si>
  <si>
    <t>Phùng Thị Xuyên</t>
  </si>
  <si>
    <t>Linh Văn Hùng</t>
  </si>
  <si>
    <t>Hứa T Thanh Tuyền</t>
  </si>
  <si>
    <t>1A2, CTCĐ, TP</t>
  </si>
  <si>
    <t>4A2, TP</t>
  </si>
  <si>
    <t xml:space="preserve">TD, </t>
  </si>
  <si>
    <t>T.Anh</t>
  </si>
  <si>
    <t>Toán</t>
  </si>
  <si>
    <t>TNXH</t>
  </si>
  <si>
    <t>Khoa</t>
  </si>
  <si>
    <t>K.thuật</t>
  </si>
  <si>
    <t>T.công</t>
  </si>
  <si>
    <t>Đ.Đức</t>
  </si>
  <si>
    <t>ÂN</t>
  </si>
  <si>
    <t>MT</t>
  </si>
  <si>
    <t>TD</t>
  </si>
  <si>
    <t>T.Việt</t>
  </si>
  <si>
    <t>CC, SH</t>
  </si>
  <si>
    <t>T.Vien</t>
  </si>
  <si>
    <t>cộng</t>
  </si>
  <si>
    <t>Sử-dịa</t>
  </si>
  <si>
    <t>TT</t>
  </si>
  <si>
    <t>TP</t>
  </si>
  <si>
    <t>HĐNG</t>
  </si>
  <si>
    <t xml:space="preserve">                  TNXH: 1A1, 1A2,1A3, 2A2</t>
  </si>
  <si>
    <t xml:space="preserve">                  Khoa học: 4A2,5</t>
  </si>
  <si>
    <t xml:space="preserve">                  Đạo đức: 1A1, 1A2, 1A3, 2A2, 4A2,5</t>
  </si>
  <si>
    <t xml:space="preserve">                  Kĩ thuật: 4A2, 5</t>
  </si>
  <si>
    <r>
      <rPr>
        <b/>
        <sz val="12"/>
        <color theme="1"/>
        <rFont val="Calibri Light"/>
        <family val="1"/>
        <charset val="163"/>
        <scheme val="major"/>
      </rPr>
      <t>1.Hà Hương:</t>
    </r>
    <r>
      <rPr>
        <sz val="12"/>
        <color theme="1"/>
        <rFont val="Calibri Light"/>
        <family val="1"/>
        <charset val="163"/>
        <scheme val="major"/>
      </rPr>
      <t xml:space="preserve"> Thủ công: 1A1, 1A2,1A3, 2A2</t>
    </r>
  </si>
  <si>
    <r>
      <rPr>
        <b/>
        <sz val="12"/>
        <color theme="1"/>
        <rFont val="Calibri Light"/>
        <family val="1"/>
        <charset val="163"/>
        <scheme val="major"/>
      </rPr>
      <t xml:space="preserve">2.Hứa Tuyền: </t>
    </r>
    <r>
      <rPr>
        <sz val="12"/>
        <color theme="1"/>
        <rFont val="Calibri Light"/>
        <family val="1"/>
        <charset val="163"/>
        <scheme val="major"/>
      </rPr>
      <t>Tiếng Anh: 3A1, 3A2, 4A2</t>
    </r>
  </si>
  <si>
    <t xml:space="preserve">                         HĐNG: 2A1, 2A2, 3A1, 3A2</t>
  </si>
  <si>
    <r>
      <rPr>
        <b/>
        <sz val="12"/>
        <color theme="1"/>
        <rFont val="Calibri Light"/>
        <family val="1"/>
        <charset val="163"/>
        <scheme val="major"/>
      </rPr>
      <t xml:space="preserve">3.Đỗ Hồ: </t>
    </r>
    <r>
      <rPr>
        <sz val="12"/>
        <color theme="1"/>
        <rFont val="Calibri Light"/>
        <family val="1"/>
        <charset val="163"/>
        <scheme val="major"/>
      </rPr>
      <t>Tiếng Anh: 4A1, 5</t>
    </r>
  </si>
  <si>
    <t xml:space="preserve">                      HĐNG: 4A1, 4A2, 5</t>
  </si>
  <si>
    <r>
      <rPr>
        <b/>
        <sz val="11"/>
        <color theme="1"/>
        <rFont val="Calibri Light"/>
        <family val="1"/>
        <charset val="163"/>
        <scheme val="major"/>
      </rPr>
      <t>4. Long Khánh:</t>
    </r>
    <r>
      <rPr>
        <sz val="11"/>
        <color theme="1"/>
        <rFont val="Calibri Light"/>
        <family val="1"/>
        <charset val="163"/>
        <scheme val="major"/>
      </rPr>
      <t xml:space="preserve"> HĐNG: 1A1,1A2, 1A3</t>
    </r>
  </si>
  <si>
    <t>Khoa học</t>
  </si>
  <si>
    <t>Kĩ thuật</t>
  </si>
  <si>
    <t>Đạo đức</t>
  </si>
  <si>
    <t>Thủ công</t>
  </si>
  <si>
    <t>Thể dục</t>
  </si>
  <si>
    <t>T.Anh (T)</t>
  </si>
  <si>
    <t>Mĩ thuật</t>
  </si>
  <si>
    <t>Âm nhạc</t>
  </si>
  <si>
    <t>Sáng</t>
  </si>
  <si>
    <t>Chiều</t>
  </si>
  <si>
    <t xml:space="preserve">Toán </t>
  </si>
  <si>
    <t>T.Việt (TC)</t>
  </si>
  <si>
    <t>T. Việt (TC)</t>
  </si>
  <si>
    <t>TĐ T.viện</t>
  </si>
  <si>
    <t>Toán (TC)</t>
  </si>
  <si>
    <t>PHÒNG GD&amp;ĐT VĂN QUAN</t>
  </si>
  <si>
    <t>TRƯỜNG TH1 THỊ TRẤN VĂN QUAN</t>
  </si>
  <si>
    <t>Tin học</t>
  </si>
  <si>
    <t>Lịch sử</t>
  </si>
  <si>
    <t>Địa lí</t>
  </si>
  <si>
    <t>CLB</t>
  </si>
  <si>
    <t>1A1- Thùy</t>
  </si>
  <si>
    <t>1A2- Dung</t>
  </si>
  <si>
    <t>HĐTN</t>
  </si>
  <si>
    <t>GDTC</t>
  </si>
  <si>
    <t>Tiếng Anh</t>
  </si>
  <si>
    <t>TN&amp;XH</t>
  </si>
  <si>
    <t>T.Anh (V)</t>
  </si>
  <si>
    <t>Tiếng Anh -V</t>
  </si>
  <si>
    <t>T.V - TC</t>
  </si>
  <si>
    <t>Toán - TC</t>
  </si>
  <si>
    <t>Âm nhạc- Liên</t>
  </si>
  <si>
    <t>Âm nhạc - Liên</t>
  </si>
  <si>
    <t>HĐNG- Xuyên</t>
  </si>
  <si>
    <t>Thủ công, kĩ thuật</t>
  </si>
  <si>
    <t>HĐTN - Liên</t>
  </si>
  <si>
    <t>ÂN, HĐNG</t>
  </si>
  <si>
    <t>MT, KT, TC</t>
  </si>
  <si>
    <t>2A3</t>
  </si>
  <si>
    <t>5A1</t>
  </si>
  <si>
    <t>5A2</t>
  </si>
  <si>
    <t>Triệu Thị Liên</t>
  </si>
  <si>
    <t>Hồ Văn Toàn</t>
  </si>
  <si>
    <t>AN, TPT, TKHĐ</t>
  </si>
  <si>
    <t>Nông Văn Việt</t>
  </si>
  <si>
    <t>Tăng cng</t>
  </si>
  <si>
    <t>k. ng</t>
  </si>
  <si>
    <t>T.Anh, PCT CĐ</t>
  </si>
  <si>
    <t>tiết chính</t>
  </si>
  <si>
    <t>4A2-Quyên</t>
  </si>
  <si>
    <t>Địa lý</t>
  </si>
  <si>
    <t>SHL</t>
  </si>
  <si>
    <t>Toán -TC</t>
  </si>
  <si>
    <t>Toán- TC</t>
  </si>
  <si>
    <t>Số tiết thực dạy</t>
  </si>
  <si>
    <t>Số tiết kiêm nghiệm</t>
  </si>
  <si>
    <t>Tổng số tiết</t>
  </si>
  <si>
    <t>Môn 2, 3</t>
  </si>
  <si>
    <t>Môn 1</t>
  </si>
  <si>
    <t>HĐNG khối 5</t>
  </si>
  <si>
    <t>Trưởng ban khánh tiết</t>
  </si>
  <si>
    <t>Phó CT công đoàn</t>
  </si>
  <si>
    <t>Tư vấn tâm lý học đường</t>
  </si>
  <si>
    <t>Phân công giáo viên dạy các môn/HĐGD như sau:</t>
  </si>
  <si>
    <t>Họ tên GV</t>
  </si>
  <si>
    <t>Hứa T. Thanh Tuyền</t>
  </si>
  <si>
    <t>Lương Thị Duyên</t>
  </si>
  <si>
    <t>HĐTN 1A2, HĐNG khối 2; GD ATGT (GDKN sống) K 2, 3A1</t>
  </si>
  <si>
    <t>Âm nhạc (1A1, 5A1)</t>
  </si>
  <si>
    <t xml:space="preserve">Công việc Kiêm nhiệm </t>
  </si>
  <si>
    <t>Số tiết</t>
  </si>
  <si>
    <t>ATGT, KNS</t>
  </si>
  <si>
    <t>Âm nhạc- X</t>
  </si>
  <si>
    <t>Âm nhạc - X</t>
  </si>
  <si>
    <t>Trưởng ban thanh tra ND</t>
  </si>
  <si>
    <t>GV nghỉ</t>
  </si>
  <si>
    <r>
      <t xml:space="preserve">HĐNG khối 3, 4, </t>
    </r>
    <r>
      <rPr>
        <sz val="12"/>
        <color rgb="FFFF0000"/>
        <rFont val="Times New Roman"/>
        <family val="1"/>
      </rPr>
      <t>ATGT khối 4,5</t>
    </r>
  </si>
  <si>
    <t>HĐ trải nghiệm lớp 1A1, ATGT 3A2</t>
  </si>
  <si>
    <r>
      <rPr>
        <sz val="12"/>
        <color rgb="FFFF0000"/>
        <rFont val="Times New Roman"/>
        <family val="1"/>
      </rPr>
      <t>TPT Đội 14 tiết,</t>
    </r>
    <r>
      <rPr>
        <sz val="12"/>
        <rFont val="Times New Roman"/>
        <family val="1"/>
      </rPr>
      <t xml:space="preserve"> Thư ký HĐ 2 tiết</t>
    </r>
  </si>
  <si>
    <t>5A2- Hoàng Hương</t>
  </si>
  <si>
    <t>Lích sử</t>
  </si>
  <si>
    <t>Thùy</t>
  </si>
  <si>
    <t>Ca</t>
  </si>
  <si>
    <t>Th</t>
  </si>
  <si>
    <t>Dung</t>
  </si>
  <si>
    <t>Hương</t>
  </si>
  <si>
    <t>BÍCH;</t>
  </si>
  <si>
    <t>Ch</t>
  </si>
  <si>
    <t>Tuần 1: Họp hội đồng. Tuần 2: sinh hoạt CM. Tuần 3: Sinh hoạt Đội, Sao nhi đồng. Tuần 4: SHCLB</t>
  </si>
  <si>
    <t>THỜI KHÓA BIỂU HK I NĂM HỌC 2021-2022</t>
  </si>
  <si>
    <t>(Thực hiện từ ngày 06/9/2021)</t>
  </si>
  <si>
    <t>5A1- Vân</t>
  </si>
  <si>
    <t>2A1- Hiền</t>
  </si>
  <si>
    <t>2A2- Bích</t>
  </si>
  <si>
    <t>3A1- Hà Hương</t>
  </si>
  <si>
    <t>3A2- Sít</t>
  </si>
  <si>
    <t>4A1- Huyên</t>
  </si>
  <si>
    <t>HUYÊN</t>
  </si>
  <si>
    <t>HĐTN-Liên</t>
  </si>
  <si>
    <t>HĐTN -Liên</t>
  </si>
  <si>
    <t>HĐTN-Xuyên</t>
  </si>
  <si>
    <t>HĐNG (X)</t>
  </si>
  <si>
    <t>T. Anh -TC V</t>
  </si>
  <si>
    <t>T. Việt -TC</t>
  </si>
  <si>
    <t>T.Anh-TC T</t>
  </si>
  <si>
    <t>T.Anh-TC V</t>
  </si>
  <si>
    <t>HĐNG-X</t>
  </si>
  <si>
    <t>TOÀN</t>
  </si>
  <si>
    <t>HÙNG</t>
  </si>
  <si>
    <t>XUYÊN</t>
  </si>
  <si>
    <t>VIỆT</t>
  </si>
  <si>
    <t>TUYỀN</t>
  </si>
  <si>
    <t>LIÊN</t>
  </si>
  <si>
    <t>T.Anh - TC T</t>
  </si>
  <si>
    <t>GV</t>
  </si>
  <si>
    <t>TIẾT/NGÀY</t>
  </si>
  <si>
    <t>TS TIẾT DẠY</t>
  </si>
  <si>
    <t>Hoàng</t>
  </si>
  <si>
    <t>Tập viết</t>
  </si>
  <si>
    <t>T. Việt- TC</t>
  </si>
  <si>
    <t>đ/c Tiết TA lên T 1,  thứ sáu</t>
  </si>
  <si>
    <t>đ/c tiết Toán về t1 chiều thứ năm</t>
  </si>
  <si>
    <t>3A3-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</si>
</sst>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 Light"/>
      <family val="1"/>
      <charset val="163"/>
      <scheme val="major"/>
    </font>
    <font>
      <sz val="12"/>
      <color theme="1"/>
      <name val="Calibri Light"/>
      <family val="1"/>
      <charset val="163"/>
      <scheme val="major"/>
    </font>
    <font>
      <sz val="8"/>
      <color theme="1"/>
      <name val="Calibri Light"/>
      <family val="1"/>
      <charset val="163"/>
      <scheme val="major"/>
    </font>
    <font>
      <b/>
      <sz val="8"/>
      <color theme="1"/>
      <name val="Calibri Light"/>
      <family val="1"/>
      <charset val="163"/>
      <scheme val="major"/>
    </font>
    <font>
      <b/>
      <sz val="11"/>
      <color theme="1"/>
      <name val="Calibri Light"/>
      <family val="1"/>
      <charset val="163"/>
      <scheme val="major"/>
    </font>
    <font>
      <b/>
      <sz val="12"/>
      <color theme="1"/>
      <name val="Calibri Light"/>
      <family val="1"/>
      <charset val="163"/>
      <scheme val="major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b/>
      <i/>
      <sz val="10"/>
      <color theme="1"/>
      <name val="Times New Roman"/>
      <family val="1"/>
    </font>
    <font>
      <b/>
      <i/>
      <sz val="10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0"/>
      <name val="Times New Roman"/>
      <family val="1"/>
    </font>
    <font>
      <sz val="9"/>
      <color theme="1"/>
      <name val="Calibri Light"/>
      <family val="1"/>
      <charset val="163"/>
      <scheme val="major"/>
    </font>
    <font>
      <sz val="10"/>
      <color theme="1"/>
      <name val="Calibri Light"/>
      <family val="1"/>
      <charset val="163"/>
      <scheme val="major"/>
    </font>
    <font>
      <b/>
      <sz val="9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9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8"/>
      <color theme="1"/>
      <name val="Calibri"/>
      <family val="2"/>
      <charset val="163"/>
      <scheme val="minor"/>
    </font>
    <font>
      <b/>
      <sz val="8"/>
      <color theme="1"/>
      <name val="Calibri"/>
      <family val="2"/>
      <scheme val="minor"/>
    </font>
    <font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20" fillId="4" borderId="8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0" fillId="0" borderId="0" xfId="0" applyBorder="1" applyAlignment="1"/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9" fillId="9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0" fillId="4" borderId="0" xfId="0" applyFill="1" applyBorder="1" applyAlignment="1"/>
    <xf numFmtId="0" fontId="20" fillId="4" borderId="5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18" fillId="0" borderId="0" xfId="0" applyFont="1"/>
    <xf numFmtId="0" fontId="9" fillId="0" borderId="4" xfId="0" applyFont="1" applyBorder="1" applyAlignment="1">
      <alignment horizontal="center" vertical="center"/>
    </xf>
    <xf numFmtId="0" fontId="9" fillId="10" borderId="8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/>
    <xf numFmtId="0" fontId="14" fillId="0" borderId="2" xfId="0" applyFont="1" applyBorder="1"/>
    <xf numFmtId="0" fontId="26" fillId="4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0" fillId="0" borderId="16" xfId="0" applyBorder="1"/>
    <xf numFmtId="0" fontId="9" fillId="11" borderId="4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11" borderId="1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 vertical="center"/>
    </xf>
    <xf numFmtId="0" fontId="9" fillId="10" borderId="10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27" fillId="0" borderId="14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10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5" fillId="5" borderId="5" xfId="0" applyFont="1" applyFill="1" applyBorder="1" applyAlignment="1">
      <alignment horizontal="center"/>
    </xf>
    <xf numFmtId="0" fontId="30" fillId="0" borderId="3" xfId="0" applyFont="1" applyBorder="1"/>
    <xf numFmtId="0" fontId="30" fillId="0" borderId="5" xfId="0" applyFont="1" applyBorder="1"/>
    <xf numFmtId="0" fontId="30" fillId="0" borderId="10" xfId="0" applyFont="1" applyBorder="1"/>
    <xf numFmtId="0" fontId="30" fillId="0" borderId="6" xfId="0" applyFont="1" applyBorder="1"/>
    <xf numFmtId="0" fontId="30" fillId="0" borderId="4" xfId="0" applyFont="1" applyBorder="1"/>
    <xf numFmtId="0" fontId="30" fillId="0" borderId="8" xfId="0" applyFont="1" applyBorder="1"/>
    <xf numFmtId="0" fontId="30" fillId="0" borderId="10" xfId="0" applyFont="1" applyBorder="1" applyAlignment="1"/>
    <xf numFmtId="0" fontId="7" fillId="0" borderId="5" xfId="0" applyFont="1" applyBorder="1" applyAlignment="1"/>
    <xf numFmtId="0" fontId="10" fillId="5" borderId="5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7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/>
    </xf>
    <xf numFmtId="0" fontId="21" fillId="10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31" fillId="5" borderId="5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9" fillId="9" borderId="5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 vertical="center"/>
    </xf>
    <xf numFmtId="0" fontId="29" fillId="7" borderId="5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/>
    </xf>
    <xf numFmtId="0" fontId="29" fillId="5" borderId="8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11" borderId="8" xfId="0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30" fillId="0" borderId="7" xfId="0" applyFont="1" applyBorder="1"/>
    <xf numFmtId="0" fontId="29" fillId="7" borderId="8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31" fillId="5" borderId="8" xfId="0" applyFont="1" applyFill="1" applyBorder="1" applyAlignment="1">
      <alignment horizontal="center" vertical="center"/>
    </xf>
    <xf numFmtId="0" fontId="30" fillId="0" borderId="8" xfId="0" applyFont="1" applyBorder="1" applyAlignment="1"/>
    <xf numFmtId="0" fontId="7" fillId="4" borderId="5" xfId="0" applyFont="1" applyFill="1" applyBorder="1" applyAlignment="1">
      <alignment vertical="center" wrapText="1"/>
    </xf>
    <xf numFmtId="0" fontId="9" fillId="5" borderId="8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21" fillId="7" borderId="8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30" fillId="0" borderId="4" xfId="0" applyFont="1" applyBorder="1" applyAlignment="1"/>
    <xf numFmtId="0" fontId="31" fillId="5" borderId="10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7" fillId="0" borderId="4" xfId="0" applyFont="1" applyBorder="1" applyAlignment="1"/>
    <xf numFmtId="0" fontId="7" fillId="0" borderId="10" xfId="0" applyFont="1" applyBorder="1" applyAlignment="1"/>
    <xf numFmtId="0" fontId="15" fillId="0" borderId="12" xfId="0" applyFont="1" applyBorder="1" applyAlignment="1">
      <alignment horizontal="center" vertical="center" textRotation="90" wrapText="1"/>
    </xf>
    <xf numFmtId="0" fontId="9" fillId="8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9" fillId="10" borderId="19" xfId="0" applyFont="1" applyFill="1" applyBorder="1" applyAlignment="1">
      <alignment horizontal="center" vertical="center"/>
    </xf>
    <xf numFmtId="0" fontId="21" fillId="7" borderId="2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33" fillId="0" borderId="1" xfId="0" applyFont="1" applyBorder="1" applyAlignment="1">
      <alignment horizontal="center" vertical="center"/>
    </xf>
    <xf numFmtId="0" fontId="34" fillId="0" borderId="10" xfId="0" applyFont="1" applyBorder="1"/>
    <xf numFmtId="0" fontId="9" fillId="4" borderId="22" xfId="0" applyFont="1" applyFill="1" applyBorder="1" applyAlignment="1">
      <alignment horizontal="center"/>
    </xf>
    <xf numFmtId="0" fontId="0" fillId="4" borderId="0" xfId="0" applyFill="1"/>
    <xf numFmtId="0" fontId="1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30" fillId="4" borderId="6" xfId="0" applyFont="1" applyFill="1" applyBorder="1"/>
    <xf numFmtId="0" fontId="9" fillId="8" borderId="7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0" fontId="15" fillId="0" borderId="3" xfId="0" applyFont="1" applyBorder="1" applyAlignment="1">
      <alignment horizontal="center" vertical="center" textRotation="90" wrapText="1"/>
    </xf>
    <xf numFmtId="0" fontId="15" fillId="0" borderId="5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 wrapText="1"/>
    </xf>
    <xf numFmtId="0" fontId="22" fillId="0" borderId="3" xfId="0" applyFont="1" applyBorder="1" applyAlignment="1">
      <alignment horizontal="center" vertical="center" textRotation="90" wrapText="1"/>
    </xf>
    <xf numFmtId="0" fontId="22" fillId="0" borderId="5" xfId="0" applyFont="1" applyBorder="1" applyAlignment="1">
      <alignment horizontal="center" vertical="center" textRotation="90" wrapText="1"/>
    </xf>
    <xf numFmtId="0" fontId="22" fillId="0" borderId="8" xfId="0" applyFont="1" applyBorder="1" applyAlignment="1">
      <alignment horizontal="center" vertical="center" textRotation="90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10" xfId="0" applyFont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0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zoomScale="70" zoomScaleNormal="70" zoomScaleSheetLayoutView="110" zoomScalePageLayoutView="70" workbookViewId="0">
      <selection activeCell="Y18" sqref="Y18"/>
    </sheetView>
  </sheetViews>
  <sheetFormatPr defaultRowHeight="14.4" x14ac:dyDescent="0.3"/>
  <cols>
    <col min="1" max="3" width="3.88671875" customWidth="1"/>
    <col min="4" max="13" width="11.21875" customWidth="1"/>
    <col min="14" max="14" width="11.5546875" customWidth="1"/>
    <col min="15" max="15" width="6.6640625" customWidth="1"/>
    <col min="16" max="16" width="4.44140625" customWidth="1"/>
    <col min="18" max="18" width="10" customWidth="1"/>
    <col min="19" max="19" width="11" customWidth="1"/>
  </cols>
  <sheetData>
    <row r="1" spans="1:19" x14ac:dyDescent="0.3">
      <c r="A1" s="220" t="s">
        <v>74</v>
      </c>
      <c r="B1" s="220"/>
      <c r="C1" s="220"/>
      <c r="D1" s="220"/>
      <c r="E1" s="220"/>
      <c r="F1" s="221" t="s">
        <v>148</v>
      </c>
      <c r="G1" s="221"/>
      <c r="H1" s="221"/>
      <c r="I1" s="221"/>
      <c r="J1" s="221"/>
      <c r="K1" s="221"/>
      <c r="L1" s="221"/>
      <c r="M1" s="37"/>
      <c r="N1" s="17"/>
    </row>
    <row r="2" spans="1:19" ht="18" customHeight="1" thickBot="1" x14ac:dyDescent="0.35">
      <c r="A2" s="222" t="s">
        <v>75</v>
      </c>
      <c r="B2" s="222"/>
      <c r="C2" s="222"/>
      <c r="D2" s="222"/>
      <c r="E2" s="222"/>
      <c r="F2" s="223" t="s">
        <v>149</v>
      </c>
      <c r="G2" s="223"/>
      <c r="H2" s="223"/>
      <c r="I2" s="223"/>
      <c r="J2" s="223"/>
      <c r="K2" s="223"/>
      <c r="L2" s="223"/>
      <c r="M2" s="42"/>
      <c r="N2" s="1"/>
    </row>
    <row r="3" spans="1:19" ht="27" customHeight="1" thickBot="1" x14ac:dyDescent="0.35">
      <c r="A3" s="18" t="s">
        <v>142</v>
      </c>
      <c r="B3" s="18" t="s">
        <v>141</v>
      </c>
      <c r="C3" s="107" t="s">
        <v>0</v>
      </c>
      <c r="D3" s="102" t="s">
        <v>80</v>
      </c>
      <c r="E3" s="102" t="s">
        <v>81</v>
      </c>
      <c r="F3" s="102" t="s">
        <v>151</v>
      </c>
      <c r="G3" s="102" t="s">
        <v>152</v>
      </c>
      <c r="H3" s="103" t="s">
        <v>153</v>
      </c>
      <c r="I3" s="102" t="s">
        <v>154</v>
      </c>
      <c r="J3" s="102" t="s">
        <v>181</v>
      </c>
      <c r="K3" s="102" t="s">
        <v>155</v>
      </c>
      <c r="L3" s="102" t="s">
        <v>108</v>
      </c>
      <c r="M3" s="103" t="s">
        <v>150</v>
      </c>
      <c r="N3" s="103" t="s">
        <v>138</v>
      </c>
      <c r="O3" s="119" t="s">
        <v>134</v>
      </c>
      <c r="Q3" s="191" t="s">
        <v>173</v>
      </c>
      <c r="R3" s="196" t="s">
        <v>174</v>
      </c>
      <c r="S3" s="196" t="s">
        <v>175</v>
      </c>
    </row>
    <row r="4" spans="1:19" ht="13.5" customHeight="1" x14ac:dyDescent="0.3">
      <c r="A4" s="211" t="s">
        <v>7</v>
      </c>
      <c r="B4" s="207" t="s">
        <v>67</v>
      </c>
      <c r="C4" s="60">
        <v>1</v>
      </c>
      <c r="D4" s="138" t="s">
        <v>158</v>
      </c>
      <c r="E4" s="138" t="s">
        <v>157</v>
      </c>
      <c r="F4" s="138" t="s">
        <v>157</v>
      </c>
      <c r="G4" s="138" t="s">
        <v>157</v>
      </c>
      <c r="H4" s="27" t="s">
        <v>12</v>
      </c>
      <c r="I4" s="27" t="s">
        <v>12</v>
      </c>
      <c r="J4" s="27" t="s">
        <v>12</v>
      </c>
      <c r="K4" s="27" t="s">
        <v>12</v>
      </c>
      <c r="L4" s="27" t="s">
        <v>12</v>
      </c>
      <c r="M4" s="27" t="s">
        <v>12</v>
      </c>
      <c r="N4" s="27" t="s">
        <v>12</v>
      </c>
      <c r="O4" s="127"/>
      <c r="Q4" s="183" t="s">
        <v>166</v>
      </c>
      <c r="R4" s="189">
        <v>4</v>
      </c>
      <c r="S4" s="190">
        <f>R4+R12+R19+R27+R34</f>
        <v>18</v>
      </c>
    </row>
    <row r="5" spans="1:19" ht="13.5" customHeight="1" x14ac:dyDescent="0.3">
      <c r="A5" s="208"/>
      <c r="B5" s="208"/>
      <c r="C5" s="108">
        <v>2</v>
      </c>
      <c r="D5" s="20" t="s">
        <v>13</v>
      </c>
      <c r="E5" s="20" t="s">
        <v>13</v>
      </c>
      <c r="F5" s="20" t="s">
        <v>32</v>
      </c>
      <c r="G5" s="20" t="s">
        <v>32</v>
      </c>
      <c r="H5" s="20" t="s">
        <v>32</v>
      </c>
      <c r="I5" s="49" t="s">
        <v>65</v>
      </c>
      <c r="J5" s="50" t="s">
        <v>63</v>
      </c>
      <c r="K5" s="147" t="s">
        <v>132</v>
      </c>
      <c r="L5" s="20" t="s">
        <v>13</v>
      </c>
      <c r="M5" s="20" t="s">
        <v>13</v>
      </c>
      <c r="N5" s="21" t="s">
        <v>13</v>
      </c>
      <c r="O5" s="128"/>
      <c r="Q5" s="184" t="s">
        <v>167</v>
      </c>
      <c r="R5" s="189">
        <v>5</v>
      </c>
      <c r="S5" s="190">
        <f>R5+R13+R20+R28+R35</f>
        <v>22</v>
      </c>
    </row>
    <row r="6" spans="1:19" ht="13.5" customHeight="1" x14ac:dyDescent="0.3">
      <c r="A6" s="208"/>
      <c r="B6" s="208"/>
      <c r="C6" s="108">
        <v>3</v>
      </c>
      <c r="D6" s="20" t="s">
        <v>13</v>
      </c>
      <c r="E6" s="20" t="s">
        <v>13</v>
      </c>
      <c r="F6" s="20" t="s">
        <v>13</v>
      </c>
      <c r="G6" s="20" t="s">
        <v>13</v>
      </c>
      <c r="H6" s="20" t="s">
        <v>13</v>
      </c>
      <c r="I6" s="20" t="s">
        <v>32</v>
      </c>
      <c r="J6" s="20" t="s">
        <v>32</v>
      </c>
      <c r="K6" s="20" t="s">
        <v>32</v>
      </c>
      <c r="L6" s="20" t="s">
        <v>13</v>
      </c>
      <c r="M6" s="20" t="s">
        <v>13</v>
      </c>
      <c r="N6" s="21" t="s">
        <v>13</v>
      </c>
      <c r="O6" s="128"/>
      <c r="Q6" s="185" t="s">
        <v>168</v>
      </c>
      <c r="R6" s="189">
        <v>3</v>
      </c>
      <c r="S6" s="190">
        <f>R6+R14+R21+R29+R36</f>
        <v>18</v>
      </c>
    </row>
    <row r="7" spans="1:19" ht="13.5" customHeight="1" x14ac:dyDescent="0.3">
      <c r="A7" s="208"/>
      <c r="B7" s="216"/>
      <c r="C7" s="108">
        <v>4</v>
      </c>
      <c r="D7" s="149" t="s">
        <v>162</v>
      </c>
      <c r="E7" s="149" t="s">
        <v>162</v>
      </c>
      <c r="F7" s="20" t="s">
        <v>13</v>
      </c>
      <c r="G7" s="20" t="s">
        <v>13</v>
      </c>
      <c r="H7" s="20" t="s">
        <v>13</v>
      </c>
      <c r="I7" s="20" t="s">
        <v>13</v>
      </c>
      <c r="J7" s="95" t="s">
        <v>64</v>
      </c>
      <c r="K7" s="20" t="s">
        <v>13</v>
      </c>
      <c r="L7" s="20" t="s">
        <v>32</v>
      </c>
      <c r="M7" s="21" t="s">
        <v>32</v>
      </c>
      <c r="N7" s="50" t="s">
        <v>63</v>
      </c>
      <c r="O7" s="128"/>
      <c r="Q7" s="186" t="s">
        <v>169</v>
      </c>
      <c r="R7" s="189">
        <v>4</v>
      </c>
      <c r="S7" s="190">
        <f>R7+R15+R22+R30+R37</f>
        <v>18</v>
      </c>
    </row>
    <row r="8" spans="1:19" ht="13.5" customHeight="1" x14ac:dyDescent="0.3">
      <c r="A8" s="208"/>
      <c r="B8" s="210"/>
      <c r="C8" s="109">
        <v>5</v>
      </c>
      <c r="D8" s="28"/>
      <c r="E8" s="28"/>
      <c r="F8" s="100"/>
      <c r="G8" s="197"/>
      <c r="H8" s="112" t="s">
        <v>65</v>
      </c>
      <c r="I8" s="28" t="s">
        <v>13</v>
      </c>
      <c r="J8" s="29" t="s">
        <v>33</v>
      </c>
      <c r="K8" s="28" t="s">
        <v>13</v>
      </c>
      <c r="L8" s="110" t="s">
        <v>64</v>
      </c>
      <c r="M8" s="171" t="s">
        <v>86</v>
      </c>
      <c r="N8" s="28" t="s">
        <v>32</v>
      </c>
      <c r="O8" s="129"/>
      <c r="Q8" s="187" t="s">
        <v>170</v>
      </c>
      <c r="R8" s="189">
        <v>5</v>
      </c>
      <c r="S8" s="190">
        <f>R8+R16+R24+R31+R38</f>
        <v>22</v>
      </c>
    </row>
    <row r="9" spans="1:19" ht="13.5" customHeight="1" x14ac:dyDescent="0.3">
      <c r="A9" s="208"/>
      <c r="B9" s="211" t="s">
        <v>68</v>
      </c>
      <c r="C9" s="74">
        <v>1</v>
      </c>
      <c r="D9" s="72" t="s">
        <v>83</v>
      </c>
      <c r="E9" s="31" t="s">
        <v>32</v>
      </c>
      <c r="F9" s="36" t="s">
        <v>33</v>
      </c>
      <c r="G9" s="36" t="s">
        <v>33</v>
      </c>
      <c r="H9" s="54" t="s">
        <v>62</v>
      </c>
      <c r="I9" s="30" t="s">
        <v>72</v>
      </c>
      <c r="J9" s="31" t="s">
        <v>13</v>
      </c>
      <c r="K9" s="58" t="s">
        <v>86</v>
      </c>
      <c r="L9" s="36" t="s">
        <v>59</v>
      </c>
      <c r="M9" s="36" t="s">
        <v>59</v>
      </c>
      <c r="N9" s="76" t="s">
        <v>64</v>
      </c>
      <c r="O9" s="131" t="s">
        <v>156</v>
      </c>
      <c r="Q9" s="188" t="s">
        <v>171</v>
      </c>
      <c r="R9" s="189">
        <v>5</v>
      </c>
      <c r="S9" s="190">
        <f>R9+R17+R25+R32+R39</f>
        <v>8</v>
      </c>
    </row>
    <row r="10" spans="1:19" ht="13.5" customHeight="1" x14ac:dyDescent="0.3">
      <c r="A10" s="208"/>
      <c r="B10" s="208"/>
      <c r="C10" s="108">
        <v>2</v>
      </c>
      <c r="D10" s="21" t="s">
        <v>32</v>
      </c>
      <c r="E10" s="149" t="s">
        <v>112</v>
      </c>
      <c r="F10" s="50" t="s">
        <v>83</v>
      </c>
      <c r="G10" s="20" t="s">
        <v>61</v>
      </c>
      <c r="H10" s="24" t="s">
        <v>72</v>
      </c>
      <c r="I10" s="95" t="s">
        <v>64</v>
      </c>
      <c r="J10" s="20" t="s">
        <v>13</v>
      </c>
      <c r="K10" s="135" t="s">
        <v>160</v>
      </c>
      <c r="L10" s="23" t="s">
        <v>77</v>
      </c>
      <c r="M10" s="56" t="s">
        <v>86</v>
      </c>
      <c r="N10" s="20" t="s">
        <v>59</v>
      </c>
      <c r="O10" s="128"/>
      <c r="R10" s="137"/>
    </row>
    <row r="11" spans="1:19" ht="13.5" customHeight="1" thickBot="1" x14ac:dyDescent="0.35">
      <c r="A11" s="209"/>
      <c r="B11" s="209"/>
      <c r="C11" s="61">
        <v>3</v>
      </c>
      <c r="D11" s="168" t="s">
        <v>90</v>
      </c>
      <c r="E11" s="68" t="s">
        <v>83</v>
      </c>
      <c r="F11" s="57" t="s">
        <v>87</v>
      </c>
      <c r="G11" s="75" t="s">
        <v>64</v>
      </c>
      <c r="H11" s="34" t="s">
        <v>33</v>
      </c>
      <c r="I11" s="25" t="s">
        <v>61</v>
      </c>
      <c r="J11" s="47" t="s">
        <v>71</v>
      </c>
      <c r="K11" s="152" t="s">
        <v>65</v>
      </c>
      <c r="L11" s="136" t="s">
        <v>165</v>
      </c>
      <c r="M11" s="26" t="s">
        <v>72</v>
      </c>
      <c r="N11" s="34" t="s">
        <v>139</v>
      </c>
      <c r="O11" s="132"/>
      <c r="R11" s="137"/>
    </row>
    <row r="12" spans="1:19" ht="13.5" customHeight="1" x14ac:dyDescent="0.3">
      <c r="A12" s="207" t="s">
        <v>8</v>
      </c>
      <c r="B12" s="207" t="s">
        <v>67</v>
      </c>
      <c r="C12" s="60">
        <v>1</v>
      </c>
      <c r="D12" s="27" t="s">
        <v>13</v>
      </c>
      <c r="E12" s="27" t="s">
        <v>13</v>
      </c>
      <c r="F12" s="27" t="s">
        <v>69</v>
      </c>
      <c r="G12" s="27" t="s">
        <v>69</v>
      </c>
      <c r="H12" s="140" t="s">
        <v>87</v>
      </c>
      <c r="I12" s="27" t="s">
        <v>32</v>
      </c>
      <c r="J12" s="27" t="s">
        <v>13</v>
      </c>
      <c r="K12" s="27" t="s">
        <v>32</v>
      </c>
      <c r="L12" s="27" t="s">
        <v>32</v>
      </c>
      <c r="M12" s="52" t="s">
        <v>63</v>
      </c>
      <c r="N12" s="96" t="s">
        <v>64</v>
      </c>
      <c r="O12" s="127"/>
      <c r="Q12" s="20" t="s">
        <v>166</v>
      </c>
      <c r="R12" s="137">
        <v>4</v>
      </c>
    </row>
    <row r="13" spans="1:19" ht="13.5" customHeight="1" x14ac:dyDescent="0.3">
      <c r="A13" s="208"/>
      <c r="B13" s="208"/>
      <c r="C13" s="108">
        <v>2</v>
      </c>
      <c r="D13" s="20" t="s">
        <v>13</v>
      </c>
      <c r="E13" s="20" t="s">
        <v>13</v>
      </c>
      <c r="F13" s="20" t="s">
        <v>13</v>
      </c>
      <c r="G13" s="20" t="s">
        <v>13</v>
      </c>
      <c r="H13" s="20" t="s">
        <v>32</v>
      </c>
      <c r="I13" s="20" t="s">
        <v>13</v>
      </c>
      <c r="J13" s="20" t="s">
        <v>13</v>
      </c>
      <c r="K13" s="44" t="s">
        <v>86</v>
      </c>
      <c r="L13" s="51" t="s">
        <v>63</v>
      </c>
      <c r="M13" s="20" t="s">
        <v>32</v>
      </c>
      <c r="N13" s="23" t="s">
        <v>32</v>
      </c>
      <c r="O13" s="128"/>
      <c r="Q13" s="28" t="s">
        <v>167</v>
      </c>
      <c r="R13" s="137">
        <v>5</v>
      </c>
    </row>
    <row r="14" spans="1:19" ht="13.5" customHeight="1" x14ac:dyDescent="0.3">
      <c r="A14" s="208"/>
      <c r="B14" s="208"/>
      <c r="C14" s="108">
        <v>3</v>
      </c>
      <c r="D14" s="20" t="s">
        <v>33</v>
      </c>
      <c r="E14" s="20" t="s">
        <v>33</v>
      </c>
      <c r="F14" s="21" t="s">
        <v>13</v>
      </c>
      <c r="G14" s="21" t="s">
        <v>13</v>
      </c>
      <c r="H14" s="21" t="s">
        <v>13</v>
      </c>
      <c r="I14" s="50" t="s">
        <v>63</v>
      </c>
      <c r="J14" s="20" t="s">
        <v>32</v>
      </c>
      <c r="K14" s="20" t="s">
        <v>13</v>
      </c>
      <c r="L14" s="20" t="s">
        <v>13</v>
      </c>
      <c r="M14" s="49" t="s">
        <v>65</v>
      </c>
      <c r="N14" s="20" t="s">
        <v>13</v>
      </c>
      <c r="O14" s="128"/>
      <c r="Q14" s="32" t="s">
        <v>168</v>
      </c>
      <c r="R14" s="137">
        <v>3</v>
      </c>
    </row>
    <row r="15" spans="1:19" ht="13.5" customHeight="1" x14ac:dyDescent="0.3">
      <c r="A15" s="208"/>
      <c r="B15" s="210"/>
      <c r="C15" s="109">
        <v>4</v>
      </c>
      <c r="D15" s="172" t="s">
        <v>87</v>
      </c>
      <c r="E15" s="120" t="s">
        <v>131</v>
      </c>
      <c r="F15" s="100" t="s">
        <v>70</v>
      </c>
      <c r="G15" s="100" t="s">
        <v>70</v>
      </c>
      <c r="H15" s="71" t="s">
        <v>13</v>
      </c>
      <c r="I15" s="100" t="s">
        <v>70</v>
      </c>
      <c r="J15" s="113" t="s">
        <v>64</v>
      </c>
      <c r="K15" s="28" t="s">
        <v>13</v>
      </c>
      <c r="L15" s="28" t="s">
        <v>13</v>
      </c>
      <c r="M15" s="28" t="s">
        <v>13</v>
      </c>
      <c r="N15" s="28" t="s">
        <v>13</v>
      </c>
      <c r="O15" s="133"/>
      <c r="P15" s="59"/>
      <c r="Q15" s="205" t="s">
        <v>169</v>
      </c>
      <c r="R15" s="137">
        <v>5</v>
      </c>
    </row>
    <row r="16" spans="1:19" ht="13.5" customHeight="1" x14ac:dyDescent="0.3">
      <c r="A16" s="208"/>
      <c r="B16" s="211" t="s">
        <v>68</v>
      </c>
      <c r="C16" s="74">
        <v>1</v>
      </c>
      <c r="D16" s="31" t="s">
        <v>32</v>
      </c>
      <c r="E16" s="36" t="s">
        <v>32</v>
      </c>
      <c r="F16" s="173" t="s">
        <v>65</v>
      </c>
      <c r="G16" s="72" t="s">
        <v>83</v>
      </c>
      <c r="H16" s="121" t="s">
        <v>70</v>
      </c>
      <c r="I16" s="55" t="s">
        <v>76</v>
      </c>
      <c r="J16" s="30" t="s">
        <v>72</v>
      </c>
      <c r="K16" s="31" t="s">
        <v>59</v>
      </c>
      <c r="L16" s="105" t="s">
        <v>64</v>
      </c>
      <c r="M16" s="58" t="s">
        <v>86</v>
      </c>
      <c r="N16" s="33" t="s">
        <v>132</v>
      </c>
      <c r="O16" s="118" t="s">
        <v>145</v>
      </c>
      <c r="P16" s="59"/>
      <c r="Q16" s="28" t="s">
        <v>170</v>
      </c>
      <c r="R16" s="139">
        <v>5</v>
      </c>
    </row>
    <row r="17" spans="1:19" ht="13.5" customHeight="1" x14ac:dyDescent="0.3">
      <c r="A17" s="208"/>
      <c r="B17" s="208"/>
      <c r="C17" s="108">
        <v>2</v>
      </c>
      <c r="D17" s="24" t="s">
        <v>72</v>
      </c>
      <c r="E17" s="20" t="s">
        <v>61</v>
      </c>
      <c r="F17" s="48" t="s">
        <v>89</v>
      </c>
      <c r="G17" s="49" t="s">
        <v>65</v>
      </c>
      <c r="H17" s="146" t="s">
        <v>76</v>
      </c>
      <c r="I17" s="20" t="s">
        <v>33</v>
      </c>
      <c r="J17" s="149" t="s">
        <v>89</v>
      </c>
      <c r="K17" s="20" t="s">
        <v>61</v>
      </c>
      <c r="L17" s="20" t="s">
        <v>78</v>
      </c>
      <c r="M17" s="21" t="s">
        <v>77</v>
      </c>
      <c r="N17" s="95" t="s">
        <v>64</v>
      </c>
      <c r="O17" s="165" t="s">
        <v>176</v>
      </c>
      <c r="P17" s="59"/>
      <c r="Q17" s="206" t="s">
        <v>171</v>
      </c>
      <c r="R17" s="139">
        <v>1</v>
      </c>
    </row>
    <row r="18" spans="1:19" ht="13.5" customHeight="1" thickBot="1" x14ac:dyDescent="0.35">
      <c r="A18" s="209"/>
      <c r="B18" s="209"/>
      <c r="C18" s="61">
        <v>3</v>
      </c>
      <c r="D18" s="34" t="s">
        <v>61</v>
      </c>
      <c r="E18" s="26" t="s">
        <v>72</v>
      </c>
      <c r="F18" s="57" t="s">
        <v>87</v>
      </c>
      <c r="G18" s="166" t="s">
        <v>131</v>
      </c>
      <c r="H18" s="68" t="s">
        <v>63</v>
      </c>
      <c r="I18" s="157" t="s">
        <v>64</v>
      </c>
      <c r="J18" s="167" t="s">
        <v>76</v>
      </c>
      <c r="K18" s="155" t="s">
        <v>71</v>
      </c>
      <c r="L18" s="155" t="s">
        <v>71</v>
      </c>
      <c r="M18" s="168" t="s">
        <v>91</v>
      </c>
      <c r="N18" s="169" t="s">
        <v>60</v>
      </c>
      <c r="O18" s="170" t="s">
        <v>144</v>
      </c>
      <c r="Q18" s="31" t="s">
        <v>76</v>
      </c>
      <c r="R18" s="139">
        <v>3</v>
      </c>
      <c r="S18" s="193">
        <f>R18+R33</f>
        <v>7</v>
      </c>
    </row>
    <row r="19" spans="1:19" ht="13.5" customHeight="1" x14ac:dyDescent="0.3">
      <c r="A19" s="212" t="s">
        <v>9</v>
      </c>
      <c r="B19" s="217" t="s">
        <v>67</v>
      </c>
      <c r="C19" s="63">
        <v>1</v>
      </c>
      <c r="D19" s="27" t="s">
        <v>13</v>
      </c>
      <c r="E19" s="27" t="s">
        <v>13</v>
      </c>
      <c r="F19" s="35" t="s">
        <v>69</v>
      </c>
      <c r="G19" s="35" t="s">
        <v>69</v>
      </c>
      <c r="H19" s="35" t="s">
        <v>13</v>
      </c>
      <c r="I19" s="35" t="s">
        <v>32</v>
      </c>
      <c r="J19" s="27" t="s">
        <v>13</v>
      </c>
      <c r="K19" s="35" t="s">
        <v>32</v>
      </c>
      <c r="L19" s="35" t="s">
        <v>32</v>
      </c>
      <c r="M19" s="35" t="s">
        <v>13</v>
      </c>
      <c r="N19" s="35" t="s">
        <v>13</v>
      </c>
      <c r="O19" s="127"/>
      <c r="Q19" s="20" t="s">
        <v>166</v>
      </c>
      <c r="R19" s="139">
        <v>4</v>
      </c>
    </row>
    <row r="20" spans="1:19" ht="13.5" customHeight="1" x14ac:dyDescent="0.3">
      <c r="A20" s="213"/>
      <c r="B20" s="218"/>
      <c r="C20" s="64">
        <v>2</v>
      </c>
      <c r="D20" s="20" t="s">
        <v>13</v>
      </c>
      <c r="E20" s="20" t="s">
        <v>13</v>
      </c>
      <c r="F20" s="50" t="s">
        <v>83</v>
      </c>
      <c r="G20" s="23" t="s">
        <v>13</v>
      </c>
      <c r="H20" s="23" t="s">
        <v>13</v>
      </c>
      <c r="I20" s="95" t="s">
        <v>64</v>
      </c>
      <c r="J20" s="20" t="s">
        <v>13</v>
      </c>
      <c r="K20" s="23" t="s">
        <v>13</v>
      </c>
      <c r="L20" s="23" t="s">
        <v>13</v>
      </c>
      <c r="M20" s="23" t="s">
        <v>13</v>
      </c>
      <c r="N20" s="23" t="s">
        <v>13</v>
      </c>
      <c r="O20" s="128"/>
      <c r="Q20" s="28" t="s">
        <v>167</v>
      </c>
      <c r="R20" s="139">
        <v>5</v>
      </c>
    </row>
    <row r="21" spans="1:19" ht="13.5" customHeight="1" x14ac:dyDescent="0.3">
      <c r="A21" s="213"/>
      <c r="B21" s="218"/>
      <c r="C21" s="64">
        <v>3</v>
      </c>
      <c r="D21" s="20" t="s">
        <v>177</v>
      </c>
      <c r="E21" s="20" t="s">
        <v>177</v>
      </c>
      <c r="F21" s="23" t="s">
        <v>13</v>
      </c>
      <c r="G21" s="23" t="s">
        <v>13</v>
      </c>
      <c r="H21" s="147" t="s">
        <v>132</v>
      </c>
      <c r="I21" s="23" t="s">
        <v>13</v>
      </c>
      <c r="J21" s="20" t="s">
        <v>32</v>
      </c>
      <c r="K21" s="21" t="s">
        <v>59</v>
      </c>
      <c r="L21" s="23" t="s">
        <v>59</v>
      </c>
      <c r="M21" s="148" t="s">
        <v>60</v>
      </c>
      <c r="N21" s="23" t="s">
        <v>32</v>
      </c>
      <c r="O21" s="128"/>
      <c r="Q21" s="32" t="s">
        <v>168</v>
      </c>
      <c r="R21" s="139">
        <v>5</v>
      </c>
    </row>
    <row r="22" spans="1:19" ht="13.5" customHeight="1" x14ac:dyDescent="0.3">
      <c r="A22" s="213"/>
      <c r="B22" s="218"/>
      <c r="C22" s="115">
        <v>4</v>
      </c>
      <c r="D22" s="100" t="s">
        <v>89</v>
      </c>
      <c r="E22" s="110" t="s">
        <v>64</v>
      </c>
      <c r="F22" s="29" t="s">
        <v>13</v>
      </c>
      <c r="G22" s="100" t="s">
        <v>70</v>
      </c>
      <c r="H22" s="29" t="s">
        <v>32</v>
      </c>
      <c r="I22" s="29" t="s">
        <v>13</v>
      </c>
      <c r="J22" s="116" t="s">
        <v>62</v>
      </c>
      <c r="K22" s="97" t="s">
        <v>63</v>
      </c>
      <c r="L22" s="111" t="s">
        <v>132</v>
      </c>
      <c r="M22" s="29" t="s">
        <v>32</v>
      </c>
      <c r="N22" s="28" t="s">
        <v>109</v>
      </c>
      <c r="O22" s="129"/>
      <c r="Q22" s="205" t="s">
        <v>169</v>
      </c>
      <c r="R22" s="139">
        <v>2</v>
      </c>
    </row>
    <row r="23" spans="1:19" ht="13.5" customHeight="1" x14ac:dyDescent="0.3">
      <c r="A23" s="213"/>
      <c r="B23" s="219"/>
      <c r="C23" s="124">
        <v>5</v>
      </c>
      <c r="D23" s="200"/>
      <c r="E23" s="201"/>
      <c r="F23" s="124"/>
      <c r="G23" s="200"/>
      <c r="H23" s="204" t="s">
        <v>71</v>
      </c>
      <c r="I23" s="204" t="s">
        <v>71</v>
      </c>
      <c r="J23" s="204" t="s">
        <v>71</v>
      </c>
      <c r="K23" s="204" t="s">
        <v>71</v>
      </c>
      <c r="L23" s="204" t="s">
        <v>71</v>
      </c>
      <c r="M23" s="204" t="s">
        <v>71</v>
      </c>
      <c r="N23" s="204" t="s">
        <v>71</v>
      </c>
      <c r="O23" s="202"/>
      <c r="P23" s="199"/>
      <c r="Q23" s="198"/>
      <c r="R23" s="139"/>
    </row>
    <row r="24" spans="1:19" ht="13.5" customHeight="1" x14ac:dyDescent="0.3">
      <c r="A24" s="213"/>
      <c r="B24" s="215" t="s">
        <v>68</v>
      </c>
      <c r="C24" s="117">
        <v>1</v>
      </c>
      <c r="D24" s="43" t="s">
        <v>87</v>
      </c>
      <c r="E24" s="72" t="s">
        <v>83</v>
      </c>
      <c r="F24" s="30" t="s">
        <v>72</v>
      </c>
      <c r="G24" s="105" t="s">
        <v>64</v>
      </c>
      <c r="H24" s="32" t="s">
        <v>61</v>
      </c>
      <c r="I24" s="33" t="s">
        <v>132</v>
      </c>
      <c r="J24" s="36" t="s">
        <v>61</v>
      </c>
      <c r="K24" s="203" t="s">
        <v>60</v>
      </c>
      <c r="L24" s="22" t="s">
        <v>61</v>
      </c>
      <c r="M24" s="22" t="s">
        <v>59</v>
      </c>
      <c r="N24" s="22" t="s">
        <v>59</v>
      </c>
      <c r="O24" s="174"/>
      <c r="Q24" s="28" t="s">
        <v>170</v>
      </c>
      <c r="R24" s="139">
        <v>5</v>
      </c>
    </row>
    <row r="25" spans="1:19" ht="13.5" customHeight="1" x14ac:dyDescent="0.3">
      <c r="A25" s="213"/>
      <c r="B25" s="208"/>
      <c r="C25" s="64">
        <v>2</v>
      </c>
      <c r="D25" s="50" t="s">
        <v>83</v>
      </c>
      <c r="E25" s="20" t="s">
        <v>33</v>
      </c>
      <c r="F25" s="23" t="s">
        <v>33</v>
      </c>
      <c r="G25" s="48" t="s">
        <v>73</v>
      </c>
      <c r="H25" s="23" t="s">
        <v>33</v>
      </c>
      <c r="I25" s="70" t="s">
        <v>73</v>
      </c>
      <c r="J25" s="144" t="s">
        <v>92</v>
      </c>
      <c r="K25" s="24" t="s">
        <v>72</v>
      </c>
      <c r="L25" s="95" t="s">
        <v>64</v>
      </c>
      <c r="M25" s="56" t="s">
        <v>86</v>
      </c>
      <c r="N25" s="49" t="s">
        <v>65</v>
      </c>
      <c r="O25" s="134" t="s">
        <v>140</v>
      </c>
      <c r="Q25" s="206" t="s">
        <v>171</v>
      </c>
      <c r="R25" s="139">
        <v>1</v>
      </c>
    </row>
    <row r="26" spans="1:19" ht="13.5" customHeight="1" thickBot="1" x14ac:dyDescent="0.35">
      <c r="A26" s="214"/>
      <c r="B26" s="209"/>
      <c r="C26" s="38">
        <v>3</v>
      </c>
      <c r="D26" s="161" t="s">
        <v>94</v>
      </c>
      <c r="E26" s="47" t="s">
        <v>178</v>
      </c>
      <c r="F26" s="77" t="s">
        <v>73</v>
      </c>
      <c r="G26" s="68" t="s">
        <v>83</v>
      </c>
      <c r="H26" s="162" t="s">
        <v>73</v>
      </c>
      <c r="I26" s="77" t="s">
        <v>70</v>
      </c>
      <c r="J26" s="157" t="s">
        <v>64</v>
      </c>
      <c r="K26" s="156" t="s">
        <v>77</v>
      </c>
      <c r="L26" s="26" t="s">
        <v>72</v>
      </c>
      <c r="M26" s="77" t="s">
        <v>88</v>
      </c>
      <c r="N26" s="163" t="s">
        <v>92</v>
      </c>
      <c r="O26" s="164"/>
      <c r="Q26" s="199"/>
    </row>
    <row r="27" spans="1:19" ht="13.5" customHeight="1" x14ac:dyDescent="0.3">
      <c r="A27" s="207" t="s">
        <v>10</v>
      </c>
      <c r="B27" s="207" t="s">
        <v>67</v>
      </c>
      <c r="C27" s="99">
        <v>1</v>
      </c>
      <c r="D27" s="19" t="s">
        <v>13</v>
      </c>
      <c r="E27" s="19" t="s">
        <v>13</v>
      </c>
      <c r="F27" s="19" t="s">
        <v>13</v>
      </c>
      <c r="G27" s="19" t="s">
        <v>69</v>
      </c>
      <c r="H27" s="22" t="s">
        <v>32</v>
      </c>
      <c r="I27" s="158" t="s">
        <v>64</v>
      </c>
      <c r="J27" s="19" t="s">
        <v>32</v>
      </c>
      <c r="K27" s="159" t="s">
        <v>76</v>
      </c>
      <c r="L27" s="19" t="s">
        <v>32</v>
      </c>
      <c r="M27" s="19" t="s">
        <v>13</v>
      </c>
      <c r="N27" s="19" t="s">
        <v>13</v>
      </c>
      <c r="O27" s="160"/>
      <c r="Q27" s="20" t="s">
        <v>166</v>
      </c>
      <c r="R27" s="125">
        <v>3</v>
      </c>
    </row>
    <row r="28" spans="1:19" ht="13.5" customHeight="1" x14ac:dyDescent="0.3">
      <c r="A28" s="208"/>
      <c r="B28" s="208"/>
      <c r="C28" s="108">
        <v>2</v>
      </c>
      <c r="D28" s="20" t="s">
        <v>13</v>
      </c>
      <c r="E28" s="20" t="s">
        <v>13</v>
      </c>
      <c r="F28" s="20" t="s">
        <v>13</v>
      </c>
      <c r="G28" s="20" t="s">
        <v>13</v>
      </c>
      <c r="H28" s="23" t="s">
        <v>13</v>
      </c>
      <c r="I28" s="20" t="s">
        <v>32</v>
      </c>
      <c r="J28" s="20" t="s">
        <v>13</v>
      </c>
      <c r="K28" s="44" t="s">
        <v>86</v>
      </c>
      <c r="L28" s="146" t="s">
        <v>76</v>
      </c>
      <c r="M28" s="20" t="s">
        <v>13</v>
      </c>
      <c r="N28" s="20" t="s">
        <v>32</v>
      </c>
      <c r="O28" s="128"/>
      <c r="Q28" s="28" t="s">
        <v>167</v>
      </c>
      <c r="R28" s="125">
        <v>3</v>
      </c>
    </row>
    <row r="29" spans="1:19" ht="13.5" customHeight="1" x14ac:dyDescent="0.3">
      <c r="A29" s="208"/>
      <c r="B29" s="208"/>
      <c r="C29" s="108">
        <v>3</v>
      </c>
      <c r="D29" s="149" t="s">
        <v>162</v>
      </c>
      <c r="E29" s="20" t="s">
        <v>32</v>
      </c>
      <c r="F29" s="147" t="s">
        <v>132</v>
      </c>
      <c r="G29" s="20" t="s">
        <v>13</v>
      </c>
      <c r="H29" s="143" t="s">
        <v>87</v>
      </c>
      <c r="I29" s="20" t="s">
        <v>13</v>
      </c>
      <c r="J29" s="49" t="s">
        <v>65</v>
      </c>
      <c r="K29" s="71" t="s">
        <v>13</v>
      </c>
      <c r="L29" s="20" t="s">
        <v>13</v>
      </c>
      <c r="M29" s="146" t="s">
        <v>76</v>
      </c>
      <c r="N29" s="95" t="s">
        <v>64</v>
      </c>
      <c r="O29" s="128"/>
      <c r="Q29" s="32" t="s">
        <v>168</v>
      </c>
      <c r="R29" s="125">
        <v>4</v>
      </c>
    </row>
    <row r="30" spans="1:19" ht="13.5" customHeight="1" x14ac:dyDescent="0.3">
      <c r="A30" s="208"/>
      <c r="B30" s="216"/>
      <c r="C30" s="109">
        <v>4</v>
      </c>
      <c r="D30" s="28" t="s">
        <v>85</v>
      </c>
      <c r="E30" s="192" t="s">
        <v>111</v>
      </c>
      <c r="F30" s="29" t="s">
        <v>32</v>
      </c>
      <c r="G30" s="110" t="s">
        <v>172</v>
      </c>
      <c r="H30" s="175" t="s">
        <v>92</v>
      </c>
      <c r="I30" s="28" t="s">
        <v>13</v>
      </c>
      <c r="J30" s="53" t="s">
        <v>63</v>
      </c>
      <c r="K30" s="71" t="s">
        <v>13</v>
      </c>
      <c r="L30" s="28" t="s">
        <v>13</v>
      </c>
      <c r="M30" s="29" t="s">
        <v>32</v>
      </c>
      <c r="N30" s="98" t="s">
        <v>76</v>
      </c>
      <c r="O30" s="129"/>
      <c r="Q30" s="205" t="s">
        <v>169</v>
      </c>
      <c r="R30" s="125">
        <v>4</v>
      </c>
    </row>
    <row r="31" spans="1:19" ht="13.5" customHeight="1" x14ac:dyDescent="0.3">
      <c r="A31" s="208"/>
      <c r="B31" s="215" t="s">
        <v>68</v>
      </c>
      <c r="C31" s="74">
        <v>1</v>
      </c>
      <c r="D31" s="31" t="s">
        <v>32</v>
      </c>
      <c r="E31" s="105" t="s">
        <v>64</v>
      </c>
      <c r="F31" s="36" t="s">
        <v>61</v>
      </c>
      <c r="G31" s="106" t="s">
        <v>73</v>
      </c>
      <c r="H31" s="176" t="s">
        <v>73</v>
      </c>
      <c r="I31" s="177" t="s">
        <v>111</v>
      </c>
      <c r="J31" s="31" t="s">
        <v>33</v>
      </c>
      <c r="K31" s="32" t="s">
        <v>32</v>
      </c>
      <c r="L31" s="232" t="s">
        <v>73</v>
      </c>
      <c r="M31" s="179" t="s">
        <v>63</v>
      </c>
      <c r="N31" s="30" t="s">
        <v>72</v>
      </c>
      <c r="O31" s="180"/>
      <c r="Q31" s="28" t="s">
        <v>170</v>
      </c>
      <c r="R31" s="125">
        <v>5</v>
      </c>
    </row>
    <row r="32" spans="1:19" ht="13.5" customHeight="1" x14ac:dyDescent="0.3">
      <c r="A32" s="208"/>
      <c r="B32" s="208"/>
      <c r="C32" s="108">
        <v>2</v>
      </c>
      <c r="D32" s="114" t="s">
        <v>89</v>
      </c>
      <c r="E32" s="150" t="s">
        <v>94</v>
      </c>
      <c r="F32" s="126" t="s">
        <v>159</v>
      </c>
      <c r="G32" s="21" t="s">
        <v>33</v>
      </c>
      <c r="H32" s="143" t="s">
        <v>87</v>
      </c>
      <c r="I32" s="51" t="s">
        <v>63</v>
      </c>
      <c r="J32" s="114" t="s">
        <v>70</v>
      </c>
      <c r="K32" s="21" t="s">
        <v>109</v>
      </c>
      <c r="L32" s="178" t="s">
        <v>60</v>
      </c>
      <c r="M32" s="20" t="s">
        <v>109</v>
      </c>
      <c r="N32" s="23" t="s">
        <v>61</v>
      </c>
      <c r="O32" s="134" t="s">
        <v>143</v>
      </c>
      <c r="Q32" s="206" t="s">
        <v>171</v>
      </c>
      <c r="R32" s="125">
        <v>1</v>
      </c>
    </row>
    <row r="33" spans="1:18" ht="13.5" customHeight="1" thickBot="1" x14ac:dyDescent="0.35">
      <c r="A33" s="209"/>
      <c r="B33" s="209"/>
      <c r="C33" s="61">
        <v>3</v>
      </c>
      <c r="D33" s="151" t="s">
        <v>161</v>
      </c>
      <c r="E33" s="152" t="s">
        <v>65</v>
      </c>
      <c r="F33" s="153" t="s">
        <v>71</v>
      </c>
      <c r="G33" s="154" t="s">
        <v>159</v>
      </c>
      <c r="H33" s="155" t="s">
        <v>71</v>
      </c>
      <c r="I33" s="156" t="s">
        <v>33</v>
      </c>
      <c r="J33" s="157" t="s">
        <v>64</v>
      </c>
      <c r="K33" s="77" t="s">
        <v>112</v>
      </c>
      <c r="L33" s="68" t="s">
        <v>63</v>
      </c>
      <c r="M33" s="77" t="s">
        <v>112</v>
      </c>
      <c r="N33" s="77" t="s">
        <v>112</v>
      </c>
      <c r="O33" s="181"/>
      <c r="Q33" s="31" t="s">
        <v>76</v>
      </c>
      <c r="R33" s="125">
        <v>4</v>
      </c>
    </row>
    <row r="34" spans="1:18" ht="13.5" customHeight="1" x14ac:dyDescent="0.3">
      <c r="A34" s="207" t="s">
        <v>11</v>
      </c>
      <c r="B34" s="207" t="s">
        <v>67</v>
      </c>
      <c r="C34" s="60">
        <v>1</v>
      </c>
      <c r="D34" s="27" t="s">
        <v>13</v>
      </c>
      <c r="E34" s="142" t="s">
        <v>163</v>
      </c>
      <c r="F34" s="140" t="s">
        <v>164</v>
      </c>
      <c r="G34" s="35" t="s">
        <v>32</v>
      </c>
      <c r="H34" s="51" t="s">
        <v>63</v>
      </c>
      <c r="I34" s="27" t="s">
        <v>32</v>
      </c>
      <c r="J34" s="141" t="s">
        <v>132</v>
      </c>
      <c r="K34" s="27" t="s">
        <v>32</v>
      </c>
      <c r="L34" s="27" t="s">
        <v>32</v>
      </c>
      <c r="M34" s="35" t="s">
        <v>32</v>
      </c>
      <c r="N34" s="27" t="s">
        <v>32</v>
      </c>
      <c r="O34" s="127"/>
      <c r="Q34" s="20" t="s">
        <v>166</v>
      </c>
      <c r="R34" s="125">
        <v>3</v>
      </c>
    </row>
    <row r="35" spans="1:18" ht="13.5" customHeight="1" x14ac:dyDescent="0.3">
      <c r="A35" s="208"/>
      <c r="B35" s="208"/>
      <c r="C35" s="108">
        <v>2</v>
      </c>
      <c r="D35" s="20" t="s">
        <v>13</v>
      </c>
      <c r="E35" s="20" t="s">
        <v>13</v>
      </c>
      <c r="F35" s="20" t="s">
        <v>13</v>
      </c>
      <c r="G35" s="23" t="s">
        <v>13</v>
      </c>
      <c r="H35" s="23" t="s">
        <v>32</v>
      </c>
      <c r="I35" s="49" t="s">
        <v>62</v>
      </c>
      <c r="J35" s="23" t="s">
        <v>32</v>
      </c>
      <c r="K35" s="51" t="s">
        <v>63</v>
      </c>
      <c r="L35" s="20" t="s">
        <v>13</v>
      </c>
      <c r="M35" s="20" t="s">
        <v>13</v>
      </c>
      <c r="N35" s="20" t="s">
        <v>13</v>
      </c>
      <c r="O35" s="128"/>
      <c r="Q35" s="28" t="s">
        <v>167</v>
      </c>
      <c r="R35" s="125">
        <v>4</v>
      </c>
    </row>
    <row r="36" spans="1:18" ht="13.5" customHeight="1" x14ac:dyDescent="0.3">
      <c r="A36" s="208"/>
      <c r="B36" s="208"/>
      <c r="C36" s="108">
        <v>3</v>
      </c>
      <c r="D36" s="67" t="s">
        <v>65</v>
      </c>
      <c r="E36" s="20" t="s">
        <v>13</v>
      </c>
      <c r="F36" s="20" t="s">
        <v>13</v>
      </c>
      <c r="G36" s="23" t="s">
        <v>13</v>
      </c>
      <c r="H36" s="143" t="s">
        <v>87</v>
      </c>
      <c r="I36" s="20" t="s">
        <v>13</v>
      </c>
      <c r="J36" s="21" t="s">
        <v>13</v>
      </c>
      <c r="K36" s="23" t="s">
        <v>13</v>
      </c>
      <c r="L36" s="95" t="s">
        <v>64</v>
      </c>
      <c r="M36" s="144" t="s">
        <v>92</v>
      </c>
      <c r="N36" s="50" t="s">
        <v>63</v>
      </c>
      <c r="O36" s="128"/>
      <c r="Q36" s="32" t="s">
        <v>168</v>
      </c>
      <c r="R36" s="125">
        <v>3</v>
      </c>
    </row>
    <row r="37" spans="1:18" ht="13.5" customHeight="1" x14ac:dyDescent="0.3">
      <c r="A37" s="208"/>
      <c r="B37" s="208"/>
      <c r="C37" s="108">
        <v>4</v>
      </c>
      <c r="D37" s="23" t="s">
        <v>177</v>
      </c>
      <c r="E37" s="23" t="s">
        <v>177</v>
      </c>
      <c r="F37" s="21" t="s">
        <v>69</v>
      </c>
      <c r="G37" s="24" t="s">
        <v>72</v>
      </c>
      <c r="H37" s="23" t="s">
        <v>13</v>
      </c>
      <c r="I37" s="144" t="s">
        <v>92</v>
      </c>
      <c r="J37" s="114" t="s">
        <v>89</v>
      </c>
      <c r="K37" s="56" t="s">
        <v>86</v>
      </c>
      <c r="L37" s="67" t="s">
        <v>65</v>
      </c>
      <c r="M37" s="23" t="s">
        <v>61</v>
      </c>
      <c r="N37" s="48" t="s">
        <v>70</v>
      </c>
      <c r="O37" s="128"/>
      <c r="Q37" s="205" t="s">
        <v>169</v>
      </c>
      <c r="R37" s="125">
        <v>3</v>
      </c>
    </row>
    <row r="38" spans="1:18" ht="13.5" customHeight="1" x14ac:dyDescent="0.3">
      <c r="A38" s="208"/>
      <c r="B38" s="210"/>
      <c r="C38" s="62">
        <v>5</v>
      </c>
      <c r="D38" s="145" t="s">
        <v>82</v>
      </c>
      <c r="E38" s="145" t="s">
        <v>82</v>
      </c>
      <c r="F38" s="145" t="s">
        <v>82</v>
      </c>
      <c r="G38" s="145" t="s">
        <v>82</v>
      </c>
      <c r="H38" s="124" t="s">
        <v>110</v>
      </c>
      <c r="I38" s="124" t="s">
        <v>110</v>
      </c>
      <c r="J38" s="124" t="s">
        <v>110</v>
      </c>
      <c r="K38" s="124" t="s">
        <v>110</v>
      </c>
      <c r="L38" s="124" t="s">
        <v>110</v>
      </c>
      <c r="M38" s="124" t="s">
        <v>110</v>
      </c>
      <c r="N38" s="124" t="s">
        <v>110</v>
      </c>
      <c r="O38" s="130"/>
      <c r="Q38" s="28" t="s">
        <v>170</v>
      </c>
      <c r="R38" s="125">
        <v>2</v>
      </c>
    </row>
    <row r="39" spans="1:18" ht="19.2" customHeight="1" thickBot="1" x14ac:dyDescent="0.35">
      <c r="A39" s="209"/>
      <c r="B39" s="182" t="s">
        <v>146</v>
      </c>
      <c r="C39" s="45"/>
      <c r="D39" s="122" t="s">
        <v>147</v>
      </c>
      <c r="E39" s="123"/>
      <c r="F39" s="123"/>
      <c r="G39" s="123"/>
      <c r="H39" s="123"/>
      <c r="I39" s="123"/>
      <c r="J39" s="123"/>
      <c r="K39" s="123"/>
      <c r="L39" s="123"/>
      <c r="M39" s="46"/>
      <c r="N39" s="46"/>
      <c r="O39" s="104"/>
      <c r="Q39" s="206" t="s">
        <v>171</v>
      </c>
      <c r="R39" s="125">
        <v>0</v>
      </c>
    </row>
    <row r="40" spans="1:18" ht="28.8" customHeight="1" x14ac:dyDescent="0.3">
      <c r="E40" s="195" t="s">
        <v>179</v>
      </c>
      <c r="K40" s="195" t="s">
        <v>180</v>
      </c>
    </row>
    <row r="41" spans="1:18" x14ac:dyDescent="0.3">
      <c r="E41" s="194"/>
    </row>
  </sheetData>
  <mergeCells count="18">
    <mergeCell ref="A1:E1"/>
    <mergeCell ref="F1:L1"/>
    <mergeCell ref="A2:E2"/>
    <mergeCell ref="F2:L2"/>
    <mergeCell ref="A4:A11"/>
    <mergeCell ref="B4:B8"/>
    <mergeCell ref="B9:B11"/>
    <mergeCell ref="A12:A18"/>
    <mergeCell ref="B12:B15"/>
    <mergeCell ref="B16:B18"/>
    <mergeCell ref="A34:A39"/>
    <mergeCell ref="B34:B38"/>
    <mergeCell ref="A19:A26"/>
    <mergeCell ref="B24:B26"/>
    <mergeCell ref="A27:A33"/>
    <mergeCell ref="B27:B30"/>
    <mergeCell ref="B31:B33"/>
    <mergeCell ref="B19:B23"/>
  </mergeCells>
  <pageMargins left="5.9523809523809521E-2" right="2.3809523809523808E-2" top="0.2" bottom="0.2" header="0.2" footer="0.2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5"/>
  <sheetViews>
    <sheetView zoomScaleNormal="100" workbookViewId="0">
      <selection activeCell="D20" sqref="D20"/>
    </sheetView>
  </sheetViews>
  <sheetFormatPr defaultRowHeight="14.4" x14ac:dyDescent="0.3"/>
  <cols>
    <col min="1" max="1" width="3.5546875" customWidth="1"/>
    <col min="2" max="2" width="20" customWidth="1"/>
    <col min="3" max="3" width="12.21875" customWidth="1"/>
    <col min="4" max="4" width="6.88671875" customWidth="1"/>
    <col min="5" max="5" width="49" customWidth="1"/>
    <col min="6" max="6" width="7" customWidth="1"/>
    <col min="8" max="8" width="9.77734375" customWidth="1"/>
    <col min="10" max="10" width="28.6640625" customWidth="1"/>
  </cols>
  <sheetData>
    <row r="3" spans="1:10" ht="15.6" x14ac:dyDescent="0.3">
      <c r="D3" s="224" t="s">
        <v>122</v>
      </c>
      <c r="E3" s="224"/>
      <c r="F3" s="224"/>
      <c r="G3" s="224"/>
      <c r="H3" s="224"/>
      <c r="I3" s="224"/>
    </row>
    <row r="4" spans="1:10" ht="15.6" x14ac:dyDescent="0.3">
      <c r="B4" s="73"/>
    </row>
    <row r="5" spans="1:10" x14ac:dyDescent="0.3">
      <c r="A5" s="225" t="s">
        <v>46</v>
      </c>
      <c r="B5" s="225" t="s">
        <v>123</v>
      </c>
      <c r="C5" s="225" t="s">
        <v>117</v>
      </c>
      <c r="D5" s="225" t="s">
        <v>129</v>
      </c>
      <c r="E5" s="228" t="s">
        <v>116</v>
      </c>
      <c r="F5" s="225" t="s">
        <v>129</v>
      </c>
      <c r="G5" s="226" t="s">
        <v>113</v>
      </c>
      <c r="H5" s="226" t="s">
        <v>114</v>
      </c>
      <c r="I5" s="227" t="s">
        <v>115</v>
      </c>
      <c r="J5" s="225" t="s">
        <v>128</v>
      </c>
    </row>
    <row r="6" spans="1:10" ht="33" customHeight="1" x14ac:dyDescent="0.3">
      <c r="A6" s="225"/>
      <c r="B6" s="225"/>
      <c r="C6" s="225"/>
      <c r="D6" s="225"/>
      <c r="E6" s="228"/>
      <c r="F6" s="225"/>
      <c r="G6" s="226"/>
      <c r="H6" s="226"/>
      <c r="I6" s="227"/>
      <c r="J6" s="225"/>
    </row>
    <row r="7" spans="1:10" ht="15.6" x14ac:dyDescent="0.3">
      <c r="A7" s="88">
        <v>1</v>
      </c>
      <c r="B7" s="88" t="s">
        <v>26</v>
      </c>
      <c r="C7" s="89" t="s">
        <v>83</v>
      </c>
      <c r="D7" s="80">
        <v>22</v>
      </c>
      <c r="E7" s="89"/>
      <c r="F7" s="80"/>
      <c r="G7" s="92">
        <f t="shared" ref="G7:G13" si="0">D7+F7</f>
        <v>22</v>
      </c>
      <c r="H7" s="87">
        <v>2</v>
      </c>
      <c r="I7" s="91">
        <f t="shared" ref="I7:I13" si="1">G7+H7</f>
        <v>24</v>
      </c>
      <c r="J7" s="90" t="s">
        <v>133</v>
      </c>
    </row>
    <row r="8" spans="1:10" ht="31.2" x14ac:dyDescent="0.3">
      <c r="A8" s="88">
        <v>2</v>
      </c>
      <c r="B8" s="88" t="s">
        <v>25</v>
      </c>
      <c r="C8" s="89" t="s">
        <v>66</v>
      </c>
      <c r="D8" s="80">
        <v>9</v>
      </c>
      <c r="E8" s="83" t="s">
        <v>126</v>
      </c>
      <c r="F8" s="84">
        <v>8</v>
      </c>
      <c r="G8" s="92">
        <f t="shared" si="0"/>
        <v>17</v>
      </c>
      <c r="H8" s="87">
        <v>3</v>
      </c>
      <c r="I8" s="91">
        <f t="shared" si="1"/>
        <v>20</v>
      </c>
      <c r="J8" s="90" t="s">
        <v>121</v>
      </c>
    </row>
    <row r="9" spans="1:10" ht="31.2" x14ac:dyDescent="0.3">
      <c r="A9" s="88">
        <v>3</v>
      </c>
      <c r="B9" s="88" t="s">
        <v>100</v>
      </c>
      <c r="C9" s="85" t="s">
        <v>127</v>
      </c>
      <c r="D9" s="80">
        <v>2</v>
      </c>
      <c r="E9" s="85" t="s">
        <v>136</v>
      </c>
      <c r="F9" s="80">
        <v>2</v>
      </c>
      <c r="G9" s="92">
        <f t="shared" si="0"/>
        <v>4</v>
      </c>
      <c r="H9" s="87">
        <v>16</v>
      </c>
      <c r="I9" s="91">
        <f t="shared" si="1"/>
        <v>20</v>
      </c>
      <c r="J9" s="101" t="s">
        <v>137</v>
      </c>
    </row>
    <row r="10" spans="1:10" ht="15.6" x14ac:dyDescent="0.3">
      <c r="A10" s="88">
        <v>4</v>
      </c>
      <c r="B10" s="88" t="s">
        <v>101</v>
      </c>
      <c r="C10" s="89" t="s">
        <v>65</v>
      </c>
      <c r="D10" s="80">
        <v>11</v>
      </c>
      <c r="E10" s="85" t="s">
        <v>93</v>
      </c>
      <c r="F10" s="80">
        <v>9</v>
      </c>
      <c r="G10" s="92">
        <f t="shared" si="0"/>
        <v>20</v>
      </c>
      <c r="H10" s="87">
        <v>2</v>
      </c>
      <c r="I10" s="91">
        <f t="shared" si="1"/>
        <v>22</v>
      </c>
      <c r="J10" s="90" t="s">
        <v>119</v>
      </c>
    </row>
    <row r="11" spans="1:10" ht="15.6" x14ac:dyDescent="0.3">
      <c r="A11" s="88">
        <v>5</v>
      </c>
      <c r="B11" s="88" t="s">
        <v>103</v>
      </c>
      <c r="C11" s="89" t="s">
        <v>84</v>
      </c>
      <c r="D11" s="80">
        <v>14</v>
      </c>
      <c r="E11" s="85" t="s">
        <v>118</v>
      </c>
      <c r="F11" s="80">
        <v>2</v>
      </c>
      <c r="G11" s="92">
        <f t="shared" si="0"/>
        <v>16</v>
      </c>
      <c r="H11" s="87">
        <v>4</v>
      </c>
      <c r="I11" s="91">
        <f t="shared" si="1"/>
        <v>20</v>
      </c>
      <c r="J11" s="90" t="s">
        <v>120</v>
      </c>
    </row>
    <row r="12" spans="1:10" ht="15.6" x14ac:dyDescent="0.3">
      <c r="A12" s="88">
        <v>6</v>
      </c>
      <c r="B12" s="88" t="s">
        <v>124</v>
      </c>
      <c r="C12" s="89" t="s">
        <v>31</v>
      </c>
      <c r="D12" s="80">
        <v>14</v>
      </c>
      <c r="E12" s="85" t="s">
        <v>135</v>
      </c>
      <c r="F12" s="80">
        <v>8</v>
      </c>
      <c r="G12" s="92">
        <f t="shared" si="0"/>
        <v>22</v>
      </c>
      <c r="H12" s="87">
        <v>0</v>
      </c>
      <c r="I12" s="91">
        <f t="shared" si="1"/>
        <v>22</v>
      </c>
      <c r="J12" s="90"/>
    </row>
    <row r="13" spans="1:10" ht="15.6" x14ac:dyDescent="0.3">
      <c r="A13" s="88">
        <v>7</v>
      </c>
      <c r="B13" s="88" t="s">
        <v>125</v>
      </c>
      <c r="C13" s="89" t="s">
        <v>76</v>
      </c>
      <c r="D13" s="80">
        <v>6</v>
      </c>
      <c r="E13" s="85"/>
      <c r="F13" s="80">
        <v>0</v>
      </c>
      <c r="G13" s="92">
        <f t="shared" si="0"/>
        <v>6</v>
      </c>
      <c r="H13" s="87">
        <v>0</v>
      </c>
      <c r="I13" s="91">
        <f t="shared" si="1"/>
        <v>6</v>
      </c>
      <c r="J13" s="90"/>
    </row>
    <row r="14" spans="1:10" ht="15.6" x14ac:dyDescent="0.3">
      <c r="A14" s="79"/>
      <c r="B14" s="79"/>
      <c r="C14" s="79"/>
      <c r="D14" s="86"/>
      <c r="E14" s="81"/>
      <c r="F14" s="78"/>
      <c r="G14" s="78"/>
      <c r="H14" s="79"/>
      <c r="I14" s="82"/>
      <c r="J14" s="79"/>
    </row>
    <row r="15" spans="1:10" x14ac:dyDescent="0.3">
      <c r="B15" s="59"/>
      <c r="E15" s="69"/>
      <c r="F15" s="59"/>
      <c r="G15" s="59"/>
    </row>
  </sheetData>
  <mergeCells count="11">
    <mergeCell ref="D3:I3"/>
    <mergeCell ref="A5:A6"/>
    <mergeCell ref="H5:H6"/>
    <mergeCell ref="I5:I6"/>
    <mergeCell ref="J5:J6"/>
    <mergeCell ref="G5:G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workbookViewId="0">
      <selection activeCell="AB16" sqref="AB16"/>
    </sheetView>
  </sheetViews>
  <sheetFormatPr defaultRowHeight="14.4" x14ac:dyDescent="0.3"/>
  <cols>
    <col min="1" max="1" width="3.77734375" customWidth="1"/>
    <col min="2" max="2" width="18.6640625" customWidth="1"/>
    <col min="3" max="3" width="13" style="8" customWidth="1"/>
    <col min="4" max="6" width="5.21875" style="8" customWidth="1"/>
    <col min="7" max="7" width="5.109375" style="8" customWidth="1"/>
    <col min="8" max="8" width="5.109375" style="41" customWidth="1"/>
    <col min="9" max="9" width="4.88671875" style="8" customWidth="1"/>
    <col min="10" max="11" width="4.77734375" style="8" customWidth="1"/>
    <col min="12" max="12" width="5.109375" style="8" customWidth="1"/>
    <col min="13" max="15" width="4.21875" style="8" customWidth="1"/>
    <col min="16" max="16" width="4.44140625" style="8" customWidth="1"/>
    <col min="17" max="17" width="4.77734375" style="8" customWidth="1"/>
    <col min="18" max="19" width="5.21875" customWidth="1"/>
    <col min="20" max="21" width="4.77734375" customWidth="1"/>
    <col min="22" max="22" width="4.44140625" customWidth="1"/>
    <col min="23" max="23" width="4.6640625" customWidth="1"/>
    <col min="24" max="24" width="5.88671875" customWidth="1"/>
    <col min="25" max="25" width="9.33203125" customWidth="1"/>
  </cols>
  <sheetData>
    <row r="1" spans="1:25" ht="15.6" x14ac:dyDescent="0.3">
      <c r="A1" s="11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0"/>
      <c r="S1" s="10"/>
      <c r="T1" s="10"/>
      <c r="U1" s="10"/>
      <c r="V1" s="10"/>
      <c r="W1" s="10"/>
      <c r="X1" s="10"/>
    </row>
    <row r="2" spans="1:25" ht="35.4" customHeight="1" x14ac:dyDescent="0.3">
      <c r="A2" s="3"/>
      <c r="B2" s="3"/>
      <c r="C2" s="5"/>
      <c r="D2" s="93" t="s">
        <v>41</v>
      </c>
      <c r="E2" s="93" t="s">
        <v>32</v>
      </c>
      <c r="F2" s="93" t="s">
        <v>37</v>
      </c>
      <c r="G2" s="93" t="s">
        <v>33</v>
      </c>
      <c r="H2" s="93" t="s">
        <v>82</v>
      </c>
      <c r="I2" s="93" t="s">
        <v>34</v>
      </c>
      <c r="J2" s="93" t="s">
        <v>45</v>
      </c>
      <c r="K2" s="93" t="s">
        <v>36</v>
      </c>
      <c r="L2" s="93" t="s">
        <v>35</v>
      </c>
      <c r="M2" s="93" t="s">
        <v>38</v>
      </c>
      <c r="N2" s="93" t="s">
        <v>39</v>
      </c>
      <c r="O2" s="93" t="s">
        <v>40</v>
      </c>
      <c r="P2" s="93" t="s">
        <v>31</v>
      </c>
      <c r="Q2" s="94" t="s">
        <v>130</v>
      </c>
      <c r="R2" s="93" t="s">
        <v>42</v>
      </c>
      <c r="S2" s="93" t="s">
        <v>48</v>
      </c>
      <c r="T2" s="93" t="s">
        <v>43</v>
      </c>
      <c r="U2" s="93" t="s">
        <v>79</v>
      </c>
      <c r="V2" s="94" t="s">
        <v>104</v>
      </c>
      <c r="W2" s="94" t="s">
        <v>105</v>
      </c>
      <c r="X2" s="4" t="s">
        <v>44</v>
      </c>
      <c r="Y2" s="4" t="s">
        <v>107</v>
      </c>
    </row>
    <row r="3" spans="1:25" ht="15.6" x14ac:dyDescent="0.3">
      <c r="A3" s="3">
        <v>1</v>
      </c>
      <c r="B3" s="3" t="s">
        <v>14</v>
      </c>
      <c r="C3" s="5" t="s">
        <v>1</v>
      </c>
      <c r="D3" s="9">
        <v>12</v>
      </c>
      <c r="E3" s="9">
        <v>3</v>
      </c>
      <c r="F3" s="9">
        <v>1</v>
      </c>
      <c r="G3" s="9">
        <v>2</v>
      </c>
      <c r="H3" s="39">
        <v>2</v>
      </c>
      <c r="I3" s="9"/>
      <c r="J3" s="9"/>
      <c r="K3" s="9"/>
      <c r="L3" s="9"/>
      <c r="M3" s="9"/>
      <c r="N3" s="9"/>
      <c r="O3" s="9"/>
      <c r="P3" s="9"/>
      <c r="Q3" s="9"/>
      <c r="R3" s="4">
        <v>0</v>
      </c>
      <c r="S3" s="4"/>
      <c r="T3" s="4">
        <v>1</v>
      </c>
      <c r="U3" s="4">
        <v>0</v>
      </c>
      <c r="V3" s="4">
        <v>3</v>
      </c>
      <c r="W3" s="39" t="s">
        <v>47</v>
      </c>
      <c r="X3" s="4">
        <f t="shared" ref="X3:X19" si="0">SUM(D3:V3)</f>
        <v>24</v>
      </c>
      <c r="Y3" s="39">
        <f>SUM(X3-V3)</f>
        <v>21</v>
      </c>
    </row>
    <row r="4" spans="1:25" ht="15.6" x14ac:dyDescent="0.3">
      <c r="A4" s="3">
        <v>2</v>
      </c>
      <c r="B4" s="3" t="s">
        <v>15</v>
      </c>
      <c r="C4" s="6" t="s">
        <v>28</v>
      </c>
      <c r="D4" s="9">
        <v>12</v>
      </c>
      <c r="E4" s="9">
        <v>3</v>
      </c>
      <c r="F4" s="5">
        <v>1</v>
      </c>
      <c r="G4" s="5">
        <v>2</v>
      </c>
      <c r="H4" s="5">
        <v>2</v>
      </c>
      <c r="I4" s="5"/>
      <c r="J4" s="5"/>
      <c r="K4" s="5"/>
      <c r="L4" s="5"/>
      <c r="M4" s="5"/>
      <c r="N4" s="5"/>
      <c r="O4" s="5"/>
      <c r="P4" s="5"/>
      <c r="Q4" s="9"/>
      <c r="R4" s="4">
        <v>0</v>
      </c>
      <c r="S4" s="4"/>
      <c r="T4" s="4">
        <v>1</v>
      </c>
      <c r="U4" s="4">
        <v>0</v>
      </c>
      <c r="V4" s="4">
        <v>3</v>
      </c>
      <c r="W4" s="39"/>
      <c r="X4" s="4">
        <f t="shared" si="0"/>
        <v>24</v>
      </c>
      <c r="Y4" s="39">
        <f t="shared" ref="Y4:Y19" si="1">SUM(X4-V4)</f>
        <v>21</v>
      </c>
    </row>
    <row r="5" spans="1:25" ht="15.6" x14ac:dyDescent="0.3">
      <c r="A5" s="3">
        <v>3</v>
      </c>
      <c r="B5" s="3" t="s">
        <v>20</v>
      </c>
      <c r="C5" s="5" t="s">
        <v>2</v>
      </c>
      <c r="D5" s="9">
        <v>9</v>
      </c>
      <c r="E5" s="9">
        <v>5</v>
      </c>
      <c r="F5" s="5">
        <v>1</v>
      </c>
      <c r="G5" s="5">
        <v>1</v>
      </c>
      <c r="H5" s="5"/>
      <c r="I5" s="5"/>
      <c r="J5" s="5"/>
      <c r="K5" s="5"/>
      <c r="L5" s="5"/>
      <c r="M5" s="5"/>
      <c r="N5" s="5"/>
      <c r="O5" s="5"/>
      <c r="P5" s="5"/>
      <c r="Q5" s="9"/>
      <c r="R5" s="4">
        <v>2</v>
      </c>
      <c r="S5" s="4"/>
      <c r="T5" s="4">
        <v>1</v>
      </c>
      <c r="U5" s="4">
        <v>0</v>
      </c>
      <c r="V5" s="4">
        <v>9</v>
      </c>
      <c r="W5" s="39" t="s">
        <v>46</v>
      </c>
      <c r="X5" s="4">
        <f t="shared" si="0"/>
        <v>28</v>
      </c>
      <c r="Y5" s="39">
        <f t="shared" si="1"/>
        <v>19</v>
      </c>
    </row>
    <row r="6" spans="1:25" ht="15.6" x14ac:dyDescent="0.3">
      <c r="A6" s="3">
        <v>4</v>
      </c>
      <c r="B6" s="3" t="s">
        <v>17</v>
      </c>
      <c r="C6" s="5" t="s">
        <v>3</v>
      </c>
      <c r="D6" s="39">
        <v>9</v>
      </c>
      <c r="E6" s="5">
        <v>5</v>
      </c>
      <c r="F6" s="5">
        <v>1</v>
      </c>
      <c r="G6" s="5">
        <v>1</v>
      </c>
      <c r="H6" s="5"/>
      <c r="I6" s="5"/>
      <c r="J6" s="5"/>
      <c r="K6" s="5"/>
      <c r="L6" s="5"/>
      <c r="M6" s="5"/>
      <c r="N6" s="5"/>
      <c r="O6" s="5"/>
      <c r="P6" s="5"/>
      <c r="Q6" s="9"/>
      <c r="R6" s="4">
        <v>2</v>
      </c>
      <c r="S6" s="4"/>
      <c r="T6" s="4">
        <v>1</v>
      </c>
      <c r="U6" s="4">
        <v>0</v>
      </c>
      <c r="V6" s="4">
        <v>9</v>
      </c>
      <c r="W6" s="39"/>
      <c r="X6" s="4">
        <f t="shared" si="0"/>
        <v>28</v>
      </c>
      <c r="Y6" s="39">
        <f t="shared" si="1"/>
        <v>19</v>
      </c>
    </row>
    <row r="7" spans="1:25" ht="15.6" x14ac:dyDescent="0.3">
      <c r="A7" s="3">
        <v>5</v>
      </c>
      <c r="B7" s="3" t="s">
        <v>16</v>
      </c>
      <c r="C7" s="5" t="s">
        <v>97</v>
      </c>
      <c r="D7" s="39">
        <v>9</v>
      </c>
      <c r="E7" s="5">
        <v>5</v>
      </c>
      <c r="F7" s="5">
        <v>1</v>
      </c>
      <c r="G7" s="5">
        <v>1</v>
      </c>
      <c r="H7" s="5"/>
      <c r="I7" s="5"/>
      <c r="J7" s="5"/>
      <c r="K7" s="5"/>
      <c r="L7" s="5"/>
      <c r="M7" s="5"/>
      <c r="N7" s="5"/>
      <c r="O7" s="5"/>
      <c r="P7" s="5"/>
      <c r="Q7" s="9"/>
      <c r="R7" s="4">
        <v>2</v>
      </c>
      <c r="S7" s="4"/>
      <c r="T7" s="4">
        <v>1</v>
      </c>
      <c r="U7" s="4">
        <v>0</v>
      </c>
      <c r="V7" s="4">
        <v>9</v>
      </c>
      <c r="W7" s="39"/>
      <c r="X7" s="4">
        <f t="shared" si="0"/>
        <v>28</v>
      </c>
      <c r="Y7" s="39">
        <f t="shared" si="1"/>
        <v>19</v>
      </c>
    </row>
    <row r="8" spans="1:25" ht="15.6" x14ac:dyDescent="0.3">
      <c r="A8" s="3">
        <v>6</v>
      </c>
      <c r="B8" s="3" t="s">
        <v>23</v>
      </c>
      <c r="C8" s="5" t="s">
        <v>4</v>
      </c>
      <c r="D8" s="5">
        <v>8</v>
      </c>
      <c r="E8" s="5">
        <v>5</v>
      </c>
      <c r="F8" s="5">
        <v>1</v>
      </c>
      <c r="G8" s="5">
        <v>2</v>
      </c>
      <c r="H8" s="5"/>
      <c r="I8" s="5"/>
      <c r="J8" s="5"/>
      <c r="K8" s="5"/>
      <c r="L8" s="5"/>
      <c r="M8" s="5"/>
      <c r="N8" s="5"/>
      <c r="O8" s="5"/>
      <c r="P8" s="5"/>
      <c r="Q8" s="9"/>
      <c r="R8" s="4">
        <v>2</v>
      </c>
      <c r="S8" s="4"/>
      <c r="T8" s="4">
        <v>1</v>
      </c>
      <c r="U8" s="4">
        <v>0</v>
      </c>
      <c r="V8" s="4">
        <v>4</v>
      </c>
      <c r="W8" s="39" t="s">
        <v>46</v>
      </c>
      <c r="X8" s="4">
        <f t="shared" si="0"/>
        <v>23</v>
      </c>
      <c r="Y8" s="39">
        <f t="shared" si="1"/>
        <v>19</v>
      </c>
    </row>
    <row r="9" spans="1:25" ht="15.6" x14ac:dyDescent="0.3">
      <c r="A9" s="3">
        <v>7</v>
      </c>
      <c r="B9" s="3" t="s">
        <v>19</v>
      </c>
      <c r="C9" s="5" t="s">
        <v>5</v>
      </c>
      <c r="D9" s="5">
        <v>8</v>
      </c>
      <c r="E9" s="5">
        <v>5</v>
      </c>
      <c r="F9" s="5">
        <v>1</v>
      </c>
      <c r="G9" s="5">
        <v>2</v>
      </c>
      <c r="H9" s="5"/>
      <c r="I9" s="5"/>
      <c r="J9" s="5"/>
      <c r="K9" s="5"/>
      <c r="L9" s="5"/>
      <c r="M9" s="5"/>
      <c r="N9" s="5"/>
      <c r="O9" s="5"/>
      <c r="P9" s="5"/>
      <c r="Q9" s="9"/>
      <c r="R9" s="4">
        <v>2</v>
      </c>
      <c r="S9" s="4"/>
      <c r="T9" s="4">
        <v>1</v>
      </c>
      <c r="U9" s="4">
        <v>0</v>
      </c>
      <c r="V9" s="4">
        <v>4</v>
      </c>
      <c r="W9" s="39"/>
      <c r="X9" s="4">
        <f t="shared" si="0"/>
        <v>23</v>
      </c>
      <c r="Y9" s="39">
        <f t="shared" si="1"/>
        <v>19</v>
      </c>
    </row>
    <row r="10" spans="1:25" ht="15.6" x14ac:dyDescent="0.3">
      <c r="A10" s="3">
        <v>8</v>
      </c>
      <c r="B10" s="3" t="s">
        <v>21</v>
      </c>
      <c r="C10" s="5" t="s">
        <v>6</v>
      </c>
      <c r="D10" s="5">
        <v>8</v>
      </c>
      <c r="E10" s="5">
        <v>5</v>
      </c>
      <c r="F10" s="5">
        <v>1</v>
      </c>
      <c r="G10" s="5"/>
      <c r="H10" s="5"/>
      <c r="I10" s="5">
        <v>2</v>
      </c>
      <c r="J10" s="5">
        <v>2</v>
      </c>
      <c r="K10" s="5"/>
      <c r="L10" s="5"/>
      <c r="M10" s="5"/>
      <c r="N10" s="5"/>
      <c r="O10" s="5"/>
      <c r="P10" s="5"/>
      <c r="Q10" s="9"/>
      <c r="R10" s="4">
        <v>2</v>
      </c>
      <c r="S10" s="4"/>
      <c r="T10" s="4">
        <v>1</v>
      </c>
      <c r="U10" s="4">
        <v>0</v>
      </c>
      <c r="V10" s="4">
        <v>2</v>
      </c>
      <c r="W10" s="39"/>
      <c r="X10" s="4">
        <f t="shared" si="0"/>
        <v>23</v>
      </c>
      <c r="Y10" s="39">
        <f t="shared" si="1"/>
        <v>21</v>
      </c>
    </row>
    <row r="11" spans="1:25" ht="15.6" x14ac:dyDescent="0.3">
      <c r="A11" s="3">
        <v>9</v>
      </c>
      <c r="B11" s="3" t="s">
        <v>18</v>
      </c>
      <c r="C11" s="5" t="s">
        <v>29</v>
      </c>
      <c r="D11" s="5">
        <v>8</v>
      </c>
      <c r="E11" s="5">
        <v>5</v>
      </c>
      <c r="F11" s="5">
        <v>1</v>
      </c>
      <c r="G11" s="5"/>
      <c r="H11" s="5"/>
      <c r="I11" s="5">
        <v>2</v>
      </c>
      <c r="J11" s="5">
        <v>2</v>
      </c>
      <c r="K11" s="5"/>
      <c r="L11" s="5"/>
      <c r="M11" s="5"/>
      <c r="N11" s="5"/>
      <c r="O11" s="5"/>
      <c r="P11" s="5"/>
      <c r="Q11" s="9"/>
      <c r="R11" s="4">
        <v>2</v>
      </c>
      <c r="S11" s="4"/>
      <c r="T11" s="4">
        <v>1</v>
      </c>
      <c r="U11" s="4">
        <v>0</v>
      </c>
      <c r="V11" s="4">
        <v>2</v>
      </c>
      <c r="W11" s="39"/>
      <c r="X11" s="4">
        <f t="shared" si="0"/>
        <v>23</v>
      </c>
      <c r="Y11" s="39">
        <f t="shared" si="1"/>
        <v>21</v>
      </c>
    </row>
    <row r="12" spans="1:25" ht="15.6" x14ac:dyDescent="0.3">
      <c r="A12" s="3">
        <v>10</v>
      </c>
      <c r="B12" s="3" t="s">
        <v>24</v>
      </c>
      <c r="C12" s="5" t="s">
        <v>98</v>
      </c>
      <c r="D12" s="5">
        <v>8</v>
      </c>
      <c r="E12" s="5">
        <v>5</v>
      </c>
      <c r="F12" s="5">
        <v>1</v>
      </c>
      <c r="G12" s="5"/>
      <c r="H12" s="5"/>
      <c r="I12" s="5">
        <v>2</v>
      </c>
      <c r="J12" s="5">
        <v>2</v>
      </c>
      <c r="K12" s="5"/>
      <c r="L12" s="5"/>
      <c r="M12" s="5"/>
      <c r="N12" s="5"/>
      <c r="O12" s="5"/>
      <c r="P12" s="5"/>
      <c r="Q12" s="9"/>
      <c r="R12" s="4">
        <v>2</v>
      </c>
      <c r="S12" s="4"/>
      <c r="T12" s="4">
        <v>1</v>
      </c>
      <c r="U12" s="4">
        <v>0</v>
      </c>
      <c r="V12" s="4">
        <v>2</v>
      </c>
      <c r="W12" s="39"/>
      <c r="X12" s="4">
        <f t="shared" si="0"/>
        <v>23</v>
      </c>
      <c r="Y12" s="39">
        <f t="shared" si="1"/>
        <v>21</v>
      </c>
    </row>
    <row r="13" spans="1:25" ht="15.6" x14ac:dyDescent="0.3">
      <c r="A13" s="3">
        <v>11</v>
      </c>
      <c r="B13" s="3" t="s">
        <v>22</v>
      </c>
      <c r="C13" s="5" t="s">
        <v>99</v>
      </c>
      <c r="D13" s="5">
        <v>8</v>
      </c>
      <c r="E13" s="5">
        <v>5</v>
      </c>
      <c r="F13" s="5">
        <v>1</v>
      </c>
      <c r="G13" s="5"/>
      <c r="H13" s="5"/>
      <c r="I13" s="5">
        <v>2</v>
      </c>
      <c r="J13" s="5">
        <v>2</v>
      </c>
      <c r="K13" s="5"/>
      <c r="L13" s="5"/>
      <c r="M13" s="5"/>
      <c r="N13" s="5"/>
      <c r="O13" s="5"/>
      <c r="P13" s="5"/>
      <c r="Q13" s="9"/>
      <c r="R13" s="4">
        <v>2</v>
      </c>
      <c r="S13" s="4"/>
      <c r="T13" s="4">
        <v>1</v>
      </c>
      <c r="U13" s="4">
        <v>0</v>
      </c>
      <c r="V13" s="4">
        <v>2</v>
      </c>
      <c r="W13" s="39" t="s">
        <v>47</v>
      </c>
      <c r="X13" s="4">
        <f t="shared" si="0"/>
        <v>23</v>
      </c>
      <c r="Y13" s="39">
        <f t="shared" si="1"/>
        <v>21</v>
      </c>
    </row>
    <row r="14" spans="1:25" ht="15.6" x14ac:dyDescent="0.3">
      <c r="A14" s="3">
        <v>12</v>
      </c>
      <c r="B14" s="3" t="s">
        <v>25</v>
      </c>
      <c r="C14" s="66" t="s">
        <v>95</v>
      </c>
      <c r="D14" s="5"/>
      <c r="E14" s="5"/>
      <c r="F14" s="5"/>
      <c r="G14" s="5"/>
      <c r="H14" s="5">
        <v>1</v>
      </c>
      <c r="I14" s="5"/>
      <c r="J14" s="5"/>
      <c r="K14" s="5"/>
      <c r="L14" s="5"/>
      <c r="M14" s="5">
        <v>9</v>
      </c>
      <c r="N14" s="5"/>
      <c r="O14" s="5"/>
      <c r="P14" s="5"/>
      <c r="Q14" s="9">
        <v>4</v>
      </c>
      <c r="R14" s="4"/>
      <c r="S14" s="4">
        <v>3</v>
      </c>
      <c r="T14" s="4"/>
      <c r="U14" s="4">
        <v>0</v>
      </c>
      <c r="V14" s="4"/>
      <c r="W14" s="39"/>
      <c r="X14" s="4">
        <f t="shared" si="0"/>
        <v>17</v>
      </c>
      <c r="Y14" s="39">
        <f t="shared" si="1"/>
        <v>17</v>
      </c>
    </row>
    <row r="15" spans="1:25" ht="15.6" x14ac:dyDescent="0.3">
      <c r="A15" s="3">
        <v>13</v>
      </c>
      <c r="B15" s="3" t="s">
        <v>100</v>
      </c>
      <c r="C15" s="65" t="s">
        <v>102</v>
      </c>
      <c r="D15" s="5"/>
      <c r="E15" s="5"/>
      <c r="F15" s="5"/>
      <c r="G15" s="5"/>
      <c r="H15" s="5">
        <v>1</v>
      </c>
      <c r="I15" s="5"/>
      <c r="J15" s="5"/>
      <c r="K15" s="5"/>
      <c r="L15" s="5"/>
      <c r="M15" s="5">
        <v>2</v>
      </c>
      <c r="N15" s="5"/>
      <c r="O15" s="5"/>
      <c r="P15" s="5"/>
      <c r="Q15" s="39"/>
      <c r="R15" s="4"/>
      <c r="S15" s="4"/>
      <c r="T15" s="4"/>
      <c r="U15" s="4">
        <v>0</v>
      </c>
      <c r="V15" s="4"/>
      <c r="W15" s="39"/>
      <c r="X15" s="4">
        <f t="shared" si="0"/>
        <v>3</v>
      </c>
      <c r="Y15" s="39">
        <f t="shared" si="1"/>
        <v>3</v>
      </c>
    </row>
    <row r="16" spans="1:25" ht="15.6" x14ac:dyDescent="0.3">
      <c r="A16" s="3">
        <v>14</v>
      </c>
      <c r="B16" s="3" t="s">
        <v>101</v>
      </c>
      <c r="C16" s="6" t="s">
        <v>96</v>
      </c>
      <c r="D16" s="5"/>
      <c r="E16" s="5"/>
      <c r="F16" s="5"/>
      <c r="G16" s="5"/>
      <c r="H16" s="5"/>
      <c r="I16" s="5"/>
      <c r="J16" s="5"/>
      <c r="K16" s="5">
        <v>5</v>
      </c>
      <c r="L16" s="5">
        <v>4</v>
      </c>
      <c r="M16" s="5"/>
      <c r="N16" s="5">
        <v>11</v>
      </c>
      <c r="O16" s="5"/>
      <c r="P16" s="5"/>
      <c r="Q16" s="9"/>
      <c r="R16" s="4"/>
      <c r="S16" s="4"/>
      <c r="T16" s="4"/>
      <c r="U16" s="4">
        <v>0</v>
      </c>
      <c r="V16" s="4"/>
      <c r="W16" s="39"/>
      <c r="X16" s="4">
        <f t="shared" si="0"/>
        <v>20</v>
      </c>
      <c r="Y16" s="39">
        <f t="shared" si="1"/>
        <v>20</v>
      </c>
    </row>
    <row r="17" spans="1:25" ht="15.6" x14ac:dyDescent="0.3">
      <c r="A17" s="3">
        <v>15</v>
      </c>
      <c r="B17" s="3" t="s">
        <v>26</v>
      </c>
      <c r="C17" s="5" t="s">
        <v>30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>
        <v>22</v>
      </c>
      <c r="P17" s="5"/>
      <c r="Q17" s="9"/>
      <c r="R17" s="4"/>
      <c r="S17" s="4"/>
      <c r="T17" s="4"/>
      <c r="U17" s="4">
        <v>0</v>
      </c>
      <c r="V17" s="4"/>
      <c r="W17" s="39"/>
      <c r="X17" s="4">
        <f t="shared" si="0"/>
        <v>22</v>
      </c>
      <c r="Y17" s="39">
        <f t="shared" si="1"/>
        <v>22</v>
      </c>
    </row>
    <row r="18" spans="1:25" ht="15.6" x14ac:dyDescent="0.3">
      <c r="A18" s="3">
        <v>16</v>
      </c>
      <c r="B18" s="3" t="s">
        <v>27</v>
      </c>
      <c r="C18" s="5" t="s">
        <v>31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>
        <v>14</v>
      </c>
      <c r="Q18" s="9"/>
      <c r="R18" s="4"/>
      <c r="S18" s="4">
        <v>4</v>
      </c>
      <c r="T18" s="4"/>
      <c r="U18" s="4">
        <v>0</v>
      </c>
      <c r="V18" s="4"/>
      <c r="W18" s="39"/>
      <c r="X18" s="4">
        <f t="shared" si="0"/>
        <v>18</v>
      </c>
      <c r="Y18" s="39">
        <f t="shared" si="1"/>
        <v>18</v>
      </c>
    </row>
    <row r="19" spans="1:25" ht="15.6" x14ac:dyDescent="0.3">
      <c r="A19" s="3">
        <v>17</v>
      </c>
      <c r="B19" s="3" t="s">
        <v>103</v>
      </c>
      <c r="C19" s="65" t="s">
        <v>106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14</v>
      </c>
      <c r="Q19" s="9"/>
      <c r="R19" s="4"/>
      <c r="S19" s="4">
        <v>2</v>
      </c>
      <c r="T19" s="4"/>
      <c r="U19" s="4">
        <v>0</v>
      </c>
      <c r="V19" s="4"/>
      <c r="W19" s="39"/>
      <c r="X19" s="4">
        <f t="shared" si="0"/>
        <v>16</v>
      </c>
      <c r="Y19" s="39">
        <f t="shared" si="1"/>
        <v>16</v>
      </c>
    </row>
    <row r="20" spans="1:25" ht="15.6" x14ac:dyDescent="0.3">
      <c r="A20" s="3"/>
      <c r="B20" s="3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39"/>
      <c r="R20" s="4"/>
      <c r="S20" s="4"/>
      <c r="T20" s="4"/>
      <c r="U20" s="4"/>
      <c r="V20" s="4"/>
      <c r="W20" s="39"/>
      <c r="X20" s="4"/>
      <c r="Y20" s="4"/>
    </row>
    <row r="21" spans="1:25" ht="15.6" x14ac:dyDescent="0.3">
      <c r="A21" s="3"/>
      <c r="B21" s="3"/>
      <c r="C21" s="5"/>
      <c r="D21" s="5">
        <f>SUM(D3:D19)</f>
        <v>99</v>
      </c>
      <c r="E21" s="5">
        <f t="shared" ref="E21:X21" si="2">SUM(E3:E19)</f>
        <v>51</v>
      </c>
      <c r="F21" s="5">
        <f t="shared" si="2"/>
        <v>11</v>
      </c>
      <c r="G21" s="5">
        <f t="shared" si="2"/>
        <v>11</v>
      </c>
      <c r="H21" s="5">
        <f t="shared" si="2"/>
        <v>6</v>
      </c>
      <c r="I21" s="5">
        <f t="shared" si="2"/>
        <v>8</v>
      </c>
      <c r="J21" s="5">
        <f t="shared" si="2"/>
        <v>8</v>
      </c>
      <c r="K21" s="5">
        <f t="shared" si="2"/>
        <v>5</v>
      </c>
      <c r="L21" s="5">
        <f t="shared" si="2"/>
        <v>4</v>
      </c>
      <c r="M21" s="5">
        <f t="shared" si="2"/>
        <v>11</v>
      </c>
      <c r="N21" s="5">
        <f t="shared" si="2"/>
        <v>11</v>
      </c>
      <c r="O21" s="5">
        <f t="shared" si="2"/>
        <v>22</v>
      </c>
      <c r="P21" s="5">
        <f t="shared" si="2"/>
        <v>28</v>
      </c>
      <c r="Q21" s="5">
        <f t="shared" si="2"/>
        <v>4</v>
      </c>
      <c r="R21" s="5">
        <f t="shared" si="2"/>
        <v>18</v>
      </c>
      <c r="S21" s="5">
        <f t="shared" si="2"/>
        <v>9</v>
      </c>
      <c r="T21" s="5">
        <f t="shared" si="2"/>
        <v>11</v>
      </c>
      <c r="U21" s="5"/>
      <c r="V21" s="5">
        <f t="shared" si="2"/>
        <v>49</v>
      </c>
      <c r="W21" s="5"/>
      <c r="X21" s="5">
        <f t="shared" si="2"/>
        <v>366</v>
      </c>
      <c r="Y21" s="4"/>
    </row>
    <row r="22" spans="1:25" ht="15.6" x14ac:dyDescent="0.3">
      <c r="A22" s="2"/>
      <c r="B22" s="2"/>
      <c r="C22" s="7"/>
      <c r="D22" s="7"/>
      <c r="E22" s="7"/>
      <c r="F22" s="7"/>
      <c r="G22" s="7"/>
      <c r="H22" s="40"/>
      <c r="I22" s="7"/>
      <c r="J22" s="7"/>
      <c r="K22" s="7"/>
      <c r="L22" s="7"/>
      <c r="M22" s="7"/>
      <c r="N22" s="7"/>
      <c r="O22" s="7"/>
      <c r="P22" s="7"/>
    </row>
    <row r="23" spans="1:25" ht="15.6" x14ac:dyDescent="0.3">
      <c r="A23" s="2"/>
      <c r="B23" s="2" t="s">
        <v>53</v>
      </c>
      <c r="C23" s="7"/>
      <c r="D23" s="7"/>
      <c r="E23" s="7"/>
      <c r="F23" s="7"/>
      <c r="G23" s="229" t="s">
        <v>54</v>
      </c>
      <c r="H23" s="229"/>
      <c r="I23" s="229"/>
      <c r="J23" s="229"/>
      <c r="K23" s="229"/>
      <c r="L23" s="229"/>
      <c r="M23" s="229"/>
      <c r="N23" s="229"/>
      <c r="O23" s="229"/>
      <c r="P23" s="7"/>
      <c r="Q23" s="231" t="s">
        <v>58</v>
      </c>
      <c r="R23" s="231"/>
      <c r="S23" s="231"/>
      <c r="T23" s="231"/>
      <c r="U23" s="231"/>
      <c r="V23" s="231"/>
      <c r="W23" s="231"/>
      <c r="X23" s="231"/>
      <c r="Y23" s="231"/>
    </row>
    <row r="24" spans="1:25" ht="15.6" x14ac:dyDescent="0.3">
      <c r="B24" s="14" t="s">
        <v>49</v>
      </c>
      <c r="G24" s="230" t="s">
        <v>55</v>
      </c>
      <c r="H24" s="230"/>
      <c r="I24" s="230"/>
      <c r="J24" s="230"/>
      <c r="K24" s="230"/>
      <c r="L24" s="230"/>
      <c r="M24" s="230"/>
      <c r="N24" s="230"/>
      <c r="O24" s="230"/>
    </row>
    <row r="25" spans="1:25" ht="15.6" x14ac:dyDescent="0.3">
      <c r="B25" s="14" t="s">
        <v>52</v>
      </c>
    </row>
    <row r="26" spans="1:25" ht="15.6" x14ac:dyDescent="0.3">
      <c r="B26" s="14" t="s">
        <v>51</v>
      </c>
      <c r="G26" s="229" t="s">
        <v>56</v>
      </c>
      <c r="H26" s="229"/>
      <c r="I26" s="229"/>
      <c r="J26" s="229"/>
      <c r="K26" s="229"/>
      <c r="L26" s="229"/>
      <c r="M26" s="229"/>
      <c r="N26" s="15"/>
      <c r="O26" s="15"/>
    </row>
    <row r="27" spans="1:25" ht="15.6" x14ac:dyDescent="0.3">
      <c r="B27" s="14" t="s">
        <v>50</v>
      </c>
      <c r="G27" s="16" t="s">
        <v>57</v>
      </c>
      <c r="H27" s="16"/>
      <c r="I27" s="16"/>
      <c r="J27" s="16"/>
      <c r="K27" s="16"/>
      <c r="L27" s="16"/>
      <c r="M27" s="16"/>
      <c r="N27" s="16"/>
      <c r="O27" s="16"/>
    </row>
  </sheetData>
  <mergeCells count="4">
    <mergeCell ref="G23:O23"/>
    <mergeCell ref="G24:O24"/>
    <mergeCell ref="Q23:Y23"/>
    <mergeCell ref="G26:M26"/>
  </mergeCells>
  <pageMargins left="0.24" right="0.16" top="0.22" bottom="0.21" header="0.2" footer="0.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 hk1-7t-ngay</vt:lpstr>
      <vt:lpstr>  Sheet 1</vt:lpstr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cp:lastPrinted>2021-08-26T02:36:47Z</cp:lastPrinted>
  <dcterms:created xsi:type="dcterms:W3CDTF">2020-02-02T14:29:35Z</dcterms:created>
  <dcterms:modified xsi:type="dcterms:W3CDTF">2021-09-06T03:08:19Z</dcterms:modified>
</cp:coreProperties>
</file>